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96" windowWidth="19040" windowHeight="13660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'Sheet1'!$A$3:$O$40</definedName>
    <definedName name="_xlnm.Print_Area" localSheetId="1">'Sheet2'!$A$3:$O$64</definedName>
    <definedName name="_xlnm.Print_Area" localSheetId="2">'Sheet3'!$A$3:$O$78</definedName>
    <definedName name="_xlnm.Print_Titles" localSheetId="0">'Sheet1'!$1:$2</definedName>
    <definedName name="_xlnm.Print_Titles" localSheetId="1">'Sheet2'!$1:$2</definedName>
    <definedName name="_xlnm.Print_Titles" localSheetId="2">'Sheet3'!$1:$2</definedName>
    <definedName name="Z_1F840BFB_1454_44D5_AAFA_BCB45FA5E48E_.wvu.PrintTitles" localSheetId="0" hidden="1">'Sheet1'!$1:$2</definedName>
    <definedName name="Z_5B54B6C0_8216_4BC9_8BC7_9AFA5BF98C8A_.wvu.PrintArea" localSheetId="0" hidden="1">'Sheet1'!$A$3:$O$40</definedName>
    <definedName name="Z_5B54B6C0_8216_4BC9_8BC7_9AFA5BF98C8A_.wvu.PrintArea" localSheetId="1" hidden="1">'Sheet2'!$A$3:$O$64</definedName>
    <definedName name="Z_5B54B6C0_8216_4BC9_8BC7_9AFA5BF98C8A_.wvu.PrintArea" localSheetId="2" hidden="1">'Sheet3'!$A$3:$O$78</definedName>
    <definedName name="Z_5B54B6C0_8216_4BC9_8BC7_9AFA5BF98C8A_.wvu.PrintTitles" localSheetId="0" hidden="1">'Sheet1'!$1:$2</definedName>
    <definedName name="Z_5B54B6C0_8216_4BC9_8BC7_9AFA5BF98C8A_.wvu.PrintTitles" localSheetId="1" hidden="1">'Sheet2'!$1:$2</definedName>
    <definedName name="Z_5B54B6C0_8216_4BC9_8BC7_9AFA5BF98C8A_.wvu.PrintTitles" localSheetId="2" hidden="1">'Sheet3'!$1:$2</definedName>
    <definedName name="Z_81C72A00_5A26_11D8_BE39_FFC8D0B5C8FF_.wvu.PrintArea" localSheetId="0" hidden="1">'Sheet1'!$A$3:$O$40</definedName>
    <definedName name="Z_81C72A00_5A26_11D8_BE39_FFC8D0B5C8FF_.wvu.PrintArea" localSheetId="1" hidden="1">'Sheet2'!$A$3:$O$64</definedName>
    <definedName name="Z_81C72A00_5A26_11D8_BE39_FFC8D0B5C8FF_.wvu.PrintArea" localSheetId="2" hidden="1">'Sheet3'!$A$3:$O$78</definedName>
    <definedName name="Z_81C72A00_5A26_11D8_BE39_FFC8D0B5C8FF_.wvu.PrintTitles" localSheetId="0" hidden="1">'Sheet1'!$1:$2</definedName>
    <definedName name="Z_81C72A00_5A26_11D8_BE39_FFC8D0B5C8FF_.wvu.PrintTitles" localSheetId="1" hidden="1">'Sheet2'!$1:$2</definedName>
    <definedName name="Z_81C72A00_5A26_11D8_BE39_FFC8D0B5C8FF_.wvu.PrintTitles" localSheetId="2" hidden="1">'Sheet3'!$1:$2</definedName>
    <definedName name="Z_9425AA1F_5C8A_4A37_99F5_D56D6A9D96C8_.wvu.PrintTitles" localSheetId="0" hidden="1">'Sheet1'!$1:$2</definedName>
    <definedName name="Z_9425AA1F_5C8A_4A37_99F5_D56D6A9D96C8_.wvu.PrintTitles" localSheetId="1" hidden="1">'Sheet2'!$1:$2</definedName>
    <definedName name="Z_9425AA1F_5C8A_4A37_99F5_D56D6A9D96C8_.wvu.PrintTitles" localSheetId="2" hidden="1">'Sheet3'!$1:$2</definedName>
  </definedNames>
  <calcPr fullCalcOnLoad="1"/>
</workbook>
</file>

<file path=xl/sharedStrings.xml><?xml version="1.0" encoding="utf-8"?>
<sst xmlns="http://schemas.openxmlformats.org/spreadsheetml/2006/main" count="1281" uniqueCount="551">
  <si>
    <t>POC: Jo Ann Lee.  Marguerite.samples@tusd.k12.az.us</t>
  </si>
  <si>
    <r>
      <t>POC: Dan McAlees.</t>
    </r>
    <r>
      <rPr>
        <sz val="10"/>
        <color indexed="10"/>
        <rFont val="Arial"/>
        <family val="2"/>
      </rPr>
      <t xml:space="preserve"> How many adults on Thurs?</t>
    </r>
  </si>
  <si>
    <t>225-3000/w 225-3091/w 743-8411/h</t>
  </si>
  <si>
    <t>yes asked for $153</t>
  </si>
  <si>
    <t>CLOSED TO FURTHER REGISTRATIONS</t>
  </si>
  <si>
    <t>White, Gisela            3823 W. Gneiss Pl.,  Tucson, AZ  85745</t>
  </si>
  <si>
    <t>Cottrell, Vicky                    P.O. Box 15082   Tucson, AZ 85708</t>
  </si>
  <si>
    <t>POC. Email him, not the other teachers.</t>
  </si>
  <si>
    <t>Miles ELC                1400 E. Broadway        Tucson, AZ 85719</t>
  </si>
  <si>
    <t>Alison Frye</t>
  </si>
  <si>
    <t>1,2</t>
  </si>
  <si>
    <t>225-2200/w 225-2251/w</t>
  </si>
  <si>
    <t>alison.frye@tusd.k12.az.us</t>
  </si>
  <si>
    <t>225-2200/w 620-0436/h</t>
  </si>
  <si>
    <t>rosalie.perales@tusd.k12.az.us</t>
  </si>
  <si>
    <t>Rosalie Perales</t>
  </si>
  <si>
    <t>1,2,3</t>
  </si>
  <si>
    <r>
      <t>POC's.</t>
    </r>
    <r>
      <rPr>
        <sz val="10"/>
        <color indexed="10"/>
        <rFont val="Arial"/>
        <family val="0"/>
      </rPr>
      <t xml:space="preserve"> Asked for other teacher names and email addresses, home phone.</t>
    </r>
  </si>
  <si>
    <t>POC. Emailed requesting other teacher email addresses.</t>
  </si>
  <si>
    <r>
      <t xml:space="preserve">POC. </t>
    </r>
    <r>
      <rPr>
        <sz val="10"/>
        <color indexed="10"/>
        <rFont val="Arial"/>
        <family val="2"/>
      </rPr>
      <t>Emailed 1-12-04 with 2nd choice-Wed. confirmation.  Need reply.</t>
    </r>
  </si>
  <si>
    <t xml:space="preserve">Most of school is attending. Nancy DeFeo is POC. </t>
  </si>
  <si>
    <t>Maria.Miranda@tusd.k12.az.us</t>
  </si>
  <si>
    <t>Jose.Olivas@tusd.k12.az.us</t>
  </si>
  <si>
    <t>Yvette.Lanz.@tusd.k12.az.us</t>
  </si>
  <si>
    <t>Haydee.Hernandez@tusd.k12.az.us</t>
  </si>
  <si>
    <r>
      <t xml:space="preserve">POC: Leslie Hatch. 2 classes attending per day. </t>
    </r>
    <r>
      <rPr>
        <sz val="10"/>
        <color indexed="10"/>
        <rFont val="Arial"/>
        <family val="2"/>
      </rPr>
      <t>How many chaparones?</t>
    </r>
  </si>
  <si>
    <r>
      <t>POC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>Going on Thurs w/25 also.</t>
    </r>
  </si>
  <si>
    <r>
      <t xml:space="preserve">POC. </t>
    </r>
    <r>
      <rPr>
        <sz val="10"/>
        <rFont val="Arial"/>
        <family val="2"/>
      </rPr>
      <t>Email to Jo Ann Lee and she will disburse info to teachers.</t>
    </r>
  </si>
  <si>
    <t>lynne.hooge@tusd.k12.az.us</t>
  </si>
  <si>
    <t>lisa.record@tusd.k12.az.us</t>
  </si>
  <si>
    <t>james.clark@tusd.k12.az.us</t>
  </si>
  <si>
    <t>kaye.wingfield@tusd.k12.az.us</t>
  </si>
  <si>
    <t>cindy.smith@tusd.k12.az.us</t>
  </si>
  <si>
    <t>POC: Lynne Hooge.</t>
  </si>
  <si>
    <r>
      <t xml:space="preserve">POC.  </t>
    </r>
    <r>
      <rPr>
        <sz val="10"/>
        <color indexed="10"/>
        <rFont val="Arial"/>
        <family val="2"/>
      </rPr>
      <t>Need home phone.</t>
    </r>
  </si>
  <si>
    <r>
      <t>Davis Bilingual Magnet School</t>
    </r>
    <r>
      <rPr>
        <sz val="10"/>
        <rFont val="Arial"/>
        <family val="0"/>
      </rPr>
      <t xml:space="preserve">                        500 W. St. Mary's Rd.  Tucson, AZ. 85701</t>
    </r>
  </si>
  <si>
    <t>225-1400/w 979-2415/c</t>
  </si>
  <si>
    <t>Cecilia.ValenzuelaF@tusd.k12.az.us</t>
  </si>
  <si>
    <t>Cecilia Valenzuela Gee</t>
  </si>
  <si>
    <t>Maria Miranda</t>
  </si>
  <si>
    <t>Yvette Lanz</t>
  </si>
  <si>
    <t>Haydee Hernandez</t>
  </si>
  <si>
    <t>POC: Cecilia Gee</t>
  </si>
  <si>
    <t>Jose Olivas</t>
  </si>
  <si>
    <r>
      <t xml:space="preserve">Valencia Middle School </t>
    </r>
    <r>
      <rPr>
        <sz val="10"/>
        <rFont val="Arial"/>
        <family val="2"/>
      </rPr>
      <t>4400 W. Irvington Rd.  Tucson, AZ 85746</t>
    </r>
  </si>
  <si>
    <t>Kathy Benson</t>
  </si>
  <si>
    <t>908-4500/w 822-2049</t>
  </si>
  <si>
    <t>oupee@mindspring.com</t>
  </si>
  <si>
    <t>Steele Elementary    700 S. Sarnoff Dr.       Tucson, AZ 85719</t>
  </si>
  <si>
    <t>Laura Zaer</t>
  </si>
  <si>
    <t>731-6869/w</t>
  </si>
  <si>
    <t>laura.zaer@tusd.k12.az.us</t>
  </si>
  <si>
    <r>
      <t xml:space="preserve">POC.  </t>
    </r>
    <r>
      <rPr>
        <sz val="10"/>
        <color indexed="10"/>
        <rFont val="Arial"/>
        <family val="2"/>
      </rPr>
      <t>Need teacher emails.</t>
    </r>
  </si>
  <si>
    <t>731-6869/w 327-0195/h</t>
  </si>
  <si>
    <t>POC: Laura Zaer.</t>
  </si>
  <si>
    <t>W/579-4700  H/579-8765</t>
  </si>
  <si>
    <t>579-4700/w</t>
  </si>
  <si>
    <t>isabelly1998@aol.com kgraczyk@comcast.net</t>
  </si>
  <si>
    <r>
      <t>Alice Vail Middle School</t>
    </r>
    <r>
      <rPr>
        <sz val="10"/>
        <color indexed="8"/>
        <rFont val="Arial"/>
        <family val="2"/>
      </rPr>
      <t xml:space="preserve">                  5350 E. 16th St.   Tucson, AZ. 85711</t>
    </r>
  </si>
  <si>
    <t>Ochoa Elementary    101 W. 25th Street    Tucson, AZ  85713</t>
  </si>
  <si>
    <t>Sylvia Bacinski</t>
  </si>
  <si>
    <t>225-2458/w 294-4987/h</t>
  </si>
  <si>
    <t>bacpiz@yahoo.com</t>
  </si>
  <si>
    <t>Erin Leis</t>
  </si>
  <si>
    <t>erin.leis@tusd.k12.az.us</t>
  </si>
  <si>
    <t>Joanne Kjelstrom</t>
  </si>
  <si>
    <t>joanne.kjelstrom@tusd.k12.az.us</t>
  </si>
  <si>
    <t>Clarance Nunez</t>
  </si>
  <si>
    <t>clarance.nunez@tusd.k12.az.us</t>
  </si>
  <si>
    <t>Kevin Sonnek</t>
  </si>
  <si>
    <t>kevin.sonnek@tusd.k12.az.us</t>
  </si>
  <si>
    <t>Lisa Bennett</t>
  </si>
  <si>
    <t>lisa.bennett@tusd.k12.az.us</t>
  </si>
  <si>
    <t>Joanne Vigilant</t>
  </si>
  <si>
    <t>joanne.vigilant@tusd.k12.az.us</t>
  </si>
  <si>
    <t>Shirley Chandler</t>
  </si>
  <si>
    <t>shirley.chandler@tusd.k12.az.us</t>
  </si>
  <si>
    <t>rhubbard6055@hotmail.com  officemngr@armstrongacademy.com</t>
  </si>
  <si>
    <t>K,1</t>
  </si>
  <si>
    <t>Melia Hatfield</t>
  </si>
  <si>
    <t>Marolyn Pierson and Susie Ackerley</t>
  </si>
  <si>
    <t>3 &amp; 3/4</t>
  </si>
  <si>
    <t>Jane Ann Kline and Karen Van Hise</t>
  </si>
  <si>
    <t>Sarah Fata</t>
  </si>
  <si>
    <t>Karen Komman</t>
  </si>
  <si>
    <t>Sue White</t>
  </si>
  <si>
    <t>Tere Gygax-Kabe</t>
  </si>
  <si>
    <t>Robert Smith</t>
  </si>
  <si>
    <t>Marguerite Samples</t>
  </si>
  <si>
    <t>Vanessa Luera</t>
  </si>
  <si>
    <t>Josh Glyn</t>
  </si>
  <si>
    <t>Judith Mc Grogan</t>
  </si>
  <si>
    <t>POC: Jo Ann Lee. McGrogan.Alicia@tusd.k12.az.us</t>
  </si>
  <si>
    <t>POC: Jo Ann Lee.  joshglyn@tusd.k12.az.us</t>
  </si>
  <si>
    <t>POC: Jo Ann Lee.  vanessaluera@tusd.k12.az.us</t>
  </si>
  <si>
    <t>renee.lopez@tusd.k12.az.us</t>
  </si>
  <si>
    <t>angela.north@tusd.k12.az.us</t>
  </si>
  <si>
    <t>susan.fehr@tusd.k12.az.us</t>
  </si>
  <si>
    <t>maria.knittels@tusd.k12.az.us</t>
  </si>
  <si>
    <t>george.yslava@tusd.k12.az.us</t>
  </si>
  <si>
    <t>lizeth.grijalva@tusd.k12.az.us</t>
  </si>
  <si>
    <t>nichole.ayala@tusd.k12.az.us</t>
  </si>
  <si>
    <t>Nichole Ayala</t>
  </si>
  <si>
    <t>debra.linarez@tusd.k12.az.us</t>
  </si>
  <si>
    <t>Magee Middle School  8300 E. Speedway    Tucson, AZ  85710</t>
  </si>
  <si>
    <t>Shannon Harshmann</t>
  </si>
  <si>
    <t>731-5000/w 733-0970/h</t>
  </si>
  <si>
    <t>mssimmons@mageemiddleschool.com</t>
  </si>
  <si>
    <r>
      <t xml:space="preserve">POC.  </t>
    </r>
    <r>
      <rPr>
        <sz val="10"/>
        <color indexed="10"/>
        <rFont val="Arial"/>
        <family val="2"/>
      </rPr>
      <t>Need teachers emails and more chaparones.</t>
    </r>
  </si>
  <si>
    <r>
      <t>Richardson Elementary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6901 N. Camino de la Tierra</t>
    </r>
    <r>
      <rPr>
        <sz val="10"/>
        <rFont val="Arial"/>
        <family val="0"/>
      </rPr>
      <t xml:space="preserve">  Tucson, AZ 85741</t>
    </r>
  </si>
  <si>
    <t>FWSD</t>
  </si>
  <si>
    <t>Julie Wharton</t>
  </si>
  <si>
    <t>690-2371/w</t>
  </si>
  <si>
    <t>whartonj@flowingwells.k12.az.us</t>
  </si>
  <si>
    <t>Reva Hallman</t>
  </si>
  <si>
    <t>Susie Lewis, Judy Ramirez, Gayle Rapier</t>
  </si>
  <si>
    <t>POC: Julie Wharton.</t>
  </si>
  <si>
    <r>
      <t xml:space="preserve">POC. </t>
    </r>
    <r>
      <rPr>
        <sz val="10"/>
        <color indexed="10"/>
        <rFont val="Arial"/>
        <family val="2"/>
      </rPr>
      <t>Need email addresses of all teachers attending: 6,5,3.</t>
    </r>
  </si>
  <si>
    <t>Wright Elementary    4311 E. Linden Street  Tucson, AZ 85712</t>
  </si>
  <si>
    <t>Jo Ann Lee</t>
  </si>
  <si>
    <t>622-5517/h 232-8100/w</t>
  </si>
  <si>
    <t>232-8100</t>
  </si>
  <si>
    <t>joann.lee@tusd.k12.az.us</t>
  </si>
  <si>
    <t>Ford Elementary     8001 E. Stella Road   Tucson, AZ 85730</t>
  </si>
  <si>
    <t>Doris Paulik</t>
  </si>
  <si>
    <t>731-4361/w 722-4762/h</t>
  </si>
  <si>
    <t>doris.paulik@tusd.k12.az.us</t>
  </si>
  <si>
    <t>731-4300/w</t>
  </si>
  <si>
    <t>POC: Doris Paulik.</t>
  </si>
  <si>
    <r>
      <t xml:space="preserve">Armstrong Academy  </t>
    </r>
    <r>
      <rPr>
        <sz val="8"/>
        <rFont val="Arial"/>
        <family val="2"/>
      </rPr>
      <t>9209 E. Wrightstown Rd</t>
    </r>
    <r>
      <rPr>
        <sz val="10"/>
        <rFont val="Arial"/>
        <family val="0"/>
      </rPr>
      <t>. Tucson, AZ 85715</t>
    </r>
  </si>
  <si>
    <t>886-1934/w 971-5938/h</t>
  </si>
  <si>
    <t>Ray Hubbard (Asst. to Administrator)</t>
  </si>
  <si>
    <t>POC: Ray Hubbard.</t>
  </si>
  <si>
    <t>886-1934/w</t>
  </si>
  <si>
    <t>yes $578</t>
  </si>
  <si>
    <r>
      <t>Henry Elementary School</t>
    </r>
    <r>
      <rPr>
        <sz val="10"/>
        <rFont val="Arial"/>
        <family val="0"/>
      </rPr>
      <t xml:space="preserve"> 650 N. Igo Way      Tucson, AZ 85749 </t>
    </r>
  </si>
  <si>
    <t>Vikki Carpenter</t>
  </si>
  <si>
    <t>731-4700/w</t>
  </si>
  <si>
    <t>Victoria.Carpenter@tusd.k12.az.us</t>
  </si>
  <si>
    <t>Sheila Peress</t>
  </si>
  <si>
    <t>Alison.Ficklin@tusd.k12.az.us</t>
  </si>
  <si>
    <t>Alison Ficklin</t>
  </si>
  <si>
    <t>Sheila.Peress@tusd.k12.az.us</t>
  </si>
  <si>
    <t>POC: Vikki Carpenter.</t>
  </si>
  <si>
    <t>731-4700/w clssrm # 429-5240</t>
  </si>
  <si>
    <r>
      <t>Wrightstown Elementary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8950 E. Wrightstown Rd.</t>
    </r>
    <r>
      <rPr>
        <sz val="10"/>
        <rFont val="Arial"/>
        <family val="0"/>
      </rPr>
      <t xml:space="preserve"> Tucson, AZ 85715</t>
    </r>
  </si>
  <si>
    <t>Lynne Hooge</t>
  </si>
  <si>
    <t>731-7000/w</t>
  </si>
  <si>
    <t>Myra Smith</t>
  </si>
  <si>
    <t>Bonnie Dorfman</t>
  </si>
  <si>
    <t>Marian Dawley</t>
  </si>
  <si>
    <t>Debbie Scarborough</t>
  </si>
  <si>
    <t>Lisa Record</t>
  </si>
  <si>
    <t>James Clark</t>
  </si>
  <si>
    <t>Kaye Wingfield</t>
  </si>
  <si>
    <t>Cindy Smith</t>
  </si>
  <si>
    <t>Dayna Wagner</t>
  </si>
  <si>
    <t>dayna.wagner@tusd.k12.az.us</t>
  </si>
  <si>
    <t>myra.smith@tusd.k12.az.us</t>
  </si>
  <si>
    <t>bonnie.dorfman@tusd.k12.az.us</t>
  </si>
  <si>
    <t>marian.dawley@tusd.k12.az.us</t>
  </si>
  <si>
    <t>debbie.scarborough@tusd.k12.az.us</t>
  </si>
  <si>
    <r>
      <t xml:space="preserve">San Xavier Mission School                   </t>
    </r>
    <r>
      <rPr>
        <sz val="9"/>
        <rFont val="Arial"/>
        <family val="2"/>
      </rPr>
      <t xml:space="preserve"> 1980 W. San Xavier Rd.</t>
    </r>
    <r>
      <rPr>
        <sz val="10"/>
        <rFont val="Arial"/>
        <family val="2"/>
      </rPr>
      <t xml:space="preserve">   Tucson, Az 85746</t>
    </r>
  </si>
  <si>
    <t>Sewell Elementary  425 N. Sahuara  Tucson, AZ 85711</t>
  </si>
  <si>
    <t>New Hope Christian Academy                  7801 E. Kenyon Dr.  Tucson, AZ 85710</t>
  </si>
  <si>
    <t>Davis Bilingual Magnet School                        500 W. St. Mary's Rd.  Tucson, AZ. 85701</t>
  </si>
  <si>
    <r>
      <t xml:space="preserve">Fruchthendler Elementary School  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8031 E. Paseo De Beatriz</t>
    </r>
    <r>
      <rPr>
        <sz val="10"/>
        <rFont val="Arial"/>
        <family val="0"/>
      </rPr>
      <t xml:space="preserve">  Tuscon, AZ 85750</t>
    </r>
  </si>
  <si>
    <t>John Patterson</t>
  </si>
  <si>
    <t>john.patterson@tusd.k12.az.us</t>
  </si>
  <si>
    <t>Tom Kaigler</t>
  </si>
  <si>
    <t>thomas.kaigler@tusd.k12.az.us</t>
  </si>
  <si>
    <t>walk</t>
  </si>
  <si>
    <r>
      <t xml:space="preserve">POC. </t>
    </r>
    <r>
      <rPr>
        <sz val="10"/>
        <color indexed="10"/>
        <rFont val="Arial"/>
        <family val="2"/>
      </rPr>
      <t>Asked for home phone #.</t>
    </r>
  </si>
  <si>
    <t>Elizabeth Rodriguez Auihuis</t>
  </si>
  <si>
    <t>ElizabethRodriguezQuihu@tusd.k12.az.us</t>
  </si>
  <si>
    <t>225-1465/w 889-1385/h</t>
  </si>
  <si>
    <t>POC-Thelma Ruiz.</t>
  </si>
  <si>
    <t>225-1400/w</t>
  </si>
  <si>
    <t>Doolen Middle School  2400 N. Country Club  Tucson, AZ 85716</t>
  </si>
  <si>
    <t>Lisa Unger</t>
  </si>
  <si>
    <t>232-6919/w 304-2443/h</t>
  </si>
  <si>
    <t>lungar@tusd.k12.az.us</t>
  </si>
  <si>
    <r>
      <t xml:space="preserve">POC. </t>
    </r>
    <r>
      <rPr>
        <sz val="10"/>
        <color indexed="10"/>
        <rFont val="Arial"/>
        <family val="2"/>
      </rPr>
      <t xml:space="preserve"> Asked for other teachers, emails, class size, and more adults to attend.</t>
    </r>
  </si>
  <si>
    <t>Gail Dent &amp; Anne Peralta</t>
  </si>
  <si>
    <t>gail.dent@tusd.k12.az.us  anne.peralta@tusd.k12.az.us</t>
  </si>
  <si>
    <t>Donna Durant &amp; Craig Barker</t>
  </si>
  <si>
    <t>donna.durant@tusd.k12.az.us  craig.barker@tusd.k12.az.us</t>
  </si>
  <si>
    <t>Alta Carillo &amp; Deborah Slaw</t>
  </si>
  <si>
    <t>alta.carillo@tusd.k12.az.us  deborah.slaw@tusd.k12.az.us</t>
  </si>
  <si>
    <t>nancy.defeo@tusd.k12.az.us  angelica.orantez@tusd.k12.az.us   terry.hartmann@tusd.k12.az.us   nadia.rodriguez@tusd.k12 enidina.switzer@tusd.k12.az.us</t>
  </si>
  <si>
    <t>Robbie Ramirez, Jana Schubert, Katrina Olea</t>
  </si>
  <si>
    <t>Margaret.Watson@tusd.k12.az.us  robbie.ramirez@tusd.k12.az.us  Jana.schubert@tusd.k12.az.us  Katrina.olea@tusd.k12.az.us</t>
  </si>
  <si>
    <t>Nancy DeFeo                 (5&gt;3rd grades)    Margaret Watson ?</t>
  </si>
  <si>
    <t>Manzo Elementary    1301 W. Ontario      Tucson, AZ 85745</t>
  </si>
  <si>
    <t>Diane Holguin</t>
  </si>
  <si>
    <t>225-1900/w 572-4334/h</t>
  </si>
  <si>
    <t>diane.holguin@tusd.k12.az.us</t>
  </si>
  <si>
    <t>POC.  Cirriculum Specialist.</t>
  </si>
  <si>
    <t>225-1990/w</t>
  </si>
  <si>
    <t>POC: Diane Holguin.</t>
  </si>
  <si>
    <t>Elba Gomez</t>
  </si>
  <si>
    <t>Aaron Hellman</t>
  </si>
  <si>
    <t>Renee Lopez</t>
  </si>
  <si>
    <t>Angela North</t>
  </si>
  <si>
    <t>Maria Knittle</t>
  </si>
  <si>
    <t>Susie Fehr</t>
  </si>
  <si>
    <t>George Yslava</t>
  </si>
  <si>
    <t>Lizeth Grijalva</t>
  </si>
  <si>
    <t>Debbie Linarez</t>
  </si>
  <si>
    <t>elba.gomez@tusd.k12.az.us</t>
  </si>
  <si>
    <t>aaron.hellman@tusd.k12.az.us</t>
  </si>
  <si>
    <r>
      <t>POC.</t>
    </r>
    <r>
      <rPr>
        <sz val="10"/>
        <color indexed="10"/>
        <rFont val="Arial"/>
        <family val="2"/>
      </rPr>
      <t xml:space="preserve"> Emailed for teachers names and emails.</t>
    </r>
  </si>
  <si>
    <t>Melissa Saleh</t>
  </si>
  <si>
    <t>232-7700/w 529-0156/h</t>
  </si>
  <si>
    <t>melissasaleh@yahoo.com</t>
  </si>
  <si>
    <t>Safford Middle School  200 E. 13th St.   Tucson, AZ  85701</t>
  </si>
  <si>
    <t>Carol Sharrock</t>
  </si>
  <si>
    <t>6,7,8</t>
  </si>
  <si>
    <t>225-3000/w</t>
  </si>
  <si>
    <t>carol.sharrock@tusd.k12.az.us</t>
  </si>
  <si>
    <t>Gisela White</t>
  </si>
  <si>
    <t>794-9562/w 743-9567/h</t>
  </si>
  <si>
    <t>randyski@msn.com</t>
  </si>
  <si>
    <t xml:space="preserve">POC: Maura. </t>
  </si>
  <si>
    <t>POC: Maura</t>
  </si>
  <si>
    <t>Lori Gaither</t>
  </si>
  <si>
    <t>584-5400/w 722-0012/h</t>
  </si>
  <si>
    <t>loralyn.gaither@tusd.k12.az.us</t>
  </si>
  <si>
    <t>Thelma Ruiz</t>
  </si>
  <si>
    <t>Thelma.Ruiz@tusd.k12.az.us</t>
  </si>
  <si>
    <t>545-9410/w 370-2344/h</t>
  </si>
  <si>
    <t>Korine Tinsley               (Kim Graczyk)</t>
  </si>
  <si>
    <t>POC?  Korine Tinsley is teacher. Need to email.</t>
  </si>
  <si>
    <t>Pueblo Gardens Elementary School  2210 E. 3rd St., Tucson, AZ  85713</t>
  </si>
  <si>
    <t>Patricia Crowell</t>
  </si>
  <si>
    <t>4,5</t>
  </si>
  <si>
    <t>225-2700/w 760-0722/h</t>
  </si>
  <si>
    <t>mcrowell@theriver.com</t>
  </si>
  <si>
    <r>
      <t xml:space="preserve">POC. </t>
    </r>
    <r>
      <rPr>
        <sz val="10"/>
        <color indexed="10"/>
        <rFont val="Arial"/>
        <family val="2"/>
      </rPr>
      <t>Asked for other teacher names and emails.</t>
    </r>
  </si>
  <si>
    <t>Fountain of Life Lutheran School       710 S. Kolb        Tucson, AZ  85710</t>
  </si>
  <si>
    <t>Castle Hill Country Day School          3225 N. Craycroft Rd.   Tucson, AZ  85712</t>
  </si>
  <si>
    <r>
      <t xml:space="preserve">Cornerstone Christian Academy               </t>
    </r>
    <r>
      <rPr>
        <sz val="8"/>
        <rFont val="Arial"/>
        <family val="2"/>
      </rPr>
      <t>2150 E. Orange Grove Rd.</t>
    </r>
    <r>
      <rPr>
        <sz val="10"/>
        <rFont val="Arial"/>
        <family val="0"/>
      </rPr>
      <t xml:space="preserve">   Tucson, AZ 85718</t>
    </r>
  </si>
  <si>
    <r>
      <t xml:space="preserve">Manzanita Elementary  </t>
    </r>
    <r>
      <rPr>
        <sz val="9"/>
        <rFont val="Arial"/>
        <family val="2"/>
      </rPr>
      <t>3000 E. Manzanita Ave</t>
    </r>
    <r>
      <rPr>
        <sz val="10"/>
        <rFont val="Arial"/>
        <family val="0"/>
      </rPr>
      <t xml:space="preserve"> Tucson, AZ 85718</t>
    </r>
  </si>
  <si>
    <r>
      <t xml:space="preserve">New Hope Christian Academy               </t>
    </r>
    <r>
      <rPr>
        <sz val="10"/>
        <rFont val="Arial"/>
        <family val="2"/>
      </rPr>
      <t>7801 E. Kenyon Dr.</t>
    </r>
    <r>
      <rPr>
        <sz val="10"/>
        <rFont val="Arial"/>
        <family val="0"/>
      </rPr>
      <t xml:space="preserve">  Tucson, AZ 85710</t>
    </r>
  </si>
  <si>
    <r>
      <t xml:space="preserve">Owan Academy Home School                   </t>
    </r>
    <r>
      <rPr>
        <sz val="9"/>
        <rFont val="Arial"/>
        <family val="2"/>
      </rPr>
      <t xml:space="preserve"> 5925 N. Placita Esquina</t>
    </r>
    <r>
      <rPr>
        <sz val="10"/>
        <rFont val="Arial"/>
        <family val="0"/>
      </rPr>
      <t xml:space="preserve">  Tucson, AZ. 85718</t>
    </r>
  </si>
  <si>
    <r>
      <t>Alice Vail Middle School</t>
    </r>
    <r>
      <rPr>
        <sz val="10"/>
        <rFont val="Arial"/>
        <family val="2"/>
      </rPr>
      <t xml:space="preserve">  5350 E. 16th St.  Tucson, AZ 85711</t>
    </r>
  </si>
  <si>
    <t>Borton Primary Magnet School                 2304 E. Lind Rd.,  Tucson, AZ 85719</t>
  </si>
  <si>
    <t>Davidson Elementary  3915 E. Ft. Lowell St.  Tucson, AZ 85712</t>
  </si>
  <si>
    <r>
      <t xml:space="preserve">Esperero Canyon Middle School                 </t>
    </r>
    <r>
      <rPr>
        <sz val="8"/>
        <rFont val="Arial"/>
        <family val="2"/>
      </rPr>
      <t>5801 N. Sabino Canyon Rd</t>
    </r>
    <r>
      <rPr>
        <sz val="10"/>
        <rFont val="Arial"/>
        <family val="2"/>
      </rPr>
      <t xml:space="preserve">  Tucson, AZ 85750</t>
    </r>
  </si>
  <si>
    <r>
      <t>Holladay Magnet School</t>
    </r>
    <r>
      <rPr>
        <sz val="10"/>
        <rFont val="Arial"/>
        <family val="2"/>
      </rPr>
      <t xml:space="preserve">   1110 E. 33rd St., Tucson, AZ</t>
    </r>
  </si>
  <si>
    <t>Los Ranchitos Elementary                   2054 E. Ginter Rd.  Tucson, AZ 85706</t>
  </si>
  <si>
    <t>New Hope Christian Academy                   7801 E. Kenyon Dr.  Tucson, AZ 85710</t>
  </si>
  <si>
    <t xml:space="preserve">Ochoa Elementary School                  101 W. 25th St.   Tucson, AZ </t>
  </si>
  <si>
    <t>Rio Rico High School  1374 W. Frontage Rd.  Rio Rico, AZ 85648</t>
  </si>
  <si>
    <t>POC-Elsa Schaub.</t>
  </si>
  <si>
    <t>Randy Moon</t>
  </si>
  <si>
    <t>Warren Elementary  3505 West Milton  Tucson, AZ 85746</t>
  </si>
  <si>
    <t>Dionne Fernandez</t>
  </si>
  <si>
    <t>Becky Williams</t>
  </si>
  <si>
    <t>Liz Broussard</t>
  </si>
  <si>
    <t>Lori Elling</t>
  </si>
  <si>
    <t>908-4700/w</t>
  </si>
  <si>
    <t>908-4700/w  440-1467/c</t>
  </si>
  <si>
    <t>908-4700/w  790-0803/h</t>
  </si>
  <si>
    <t>Dionne.Fernandez@tusd.k12.az.us</t>
  </si>
  <si>
    <t>Becky.Williams@tusd.k12.az.us</t>
  </si>
  <si>
    <t>Lizbeth.Broussard@tusd.k12.az.us</t>
  </si>
  <si>
    <t>Lori.Elling@tusd.k12.az.us</t>
  </si>
  <si>
    <t>POC-Dionne Fernandez.</t>
  </si>
  <si>
    <t>Patrice Thumberg</t>
  </si>
  <si>
    <t>232-6863/w 623-2820/h</t>
  </si>
  <si>
    <t>Patrice.Thumberg@tusd.k12.az.us</t>
  </si>
  <si>
    <t>232-6800/w</t>
  </si>
  <si>
    <t>POC-Patrice Thumberg.</t>
  </si>
  <si>
    <t>jennifer.fornander@tusd.k12.az.us</t>
  </si>
  <si>
    <t>christina.martini@tusd.k12.az.us</t>
  </si>
  <si>
    <t>doug.osburn@tusd.k12.az.us</t>
  </si>
  <si>
    <t>Jennifer Fornander</t>
  </si>
  <si>
    <t>Christina Martini</t>
  </si>
  <si>
    <t>Doug Osburn</t>
  </si>
  <si>
    <t>Ingrid Balsa</t>
  </si>
  <si>
    <t>ibalsa@cfsd.k12.az.us</t>
  </si>
  <si>
    <t>4,5 combo</t>
  </si>
  <si>
    <t>577-5330/w</t>
  </si>
  <si>
    <t>Pat Burrows</t>
  </si>
  <si>
    <t>Leah Glashow</t>
  </si>
  <si>
    <t>Cindy Janes</t>
  </si>
  <si>
    <t>Alf Bergesen</t>
  </si>
  <si>
    <t>Wayne Thornes</t>
  </si>
  <si>
    <t>Rod Thompson</t>
  </si>
  <si>
    <t>Mikey Celentano</t>
  </si>
  <si>
    <t>Sandy Jarrett</t>
  </si>
  <si>
    <t>POC-Ingrid Balsa.</t>
  </si>
  <si>
    <r>
      <t xml:space="preserve">POC. </t>
    </r>
    <r>
      <rPr>
        <sz val="10"/>
        <color indexed="10"/>
        <rFont val="Arial"/>
        <family val="2"/>
      </rPr>
      <t>Home phone?</t>
    </r>
  </si>
  <si>
    <t>pburrows@cfsd.k12.az.us</t>
  </si>
  <si>
    <t>lglashow@cfsd.k12.az.us</t>
  </si>
  <si>
    <t>cjanes@cfsd.k12.az.us</t>
  </si>
  <si>
    <t>abergesen@cfsd.k12.az.us</t>
  </si>
  <si>
    <t>wthornes@cfsd.k12.az.us</t>
  </si>
  <si>
    <t>rthompson@cfsd.k12.az.us</t>
  </si>
  <si>
    <t>mcelentano@cfsd.k12.az.us</t>
  </si>
  <si>
    <t>sjarrett@cfsd.k12.az.us</t>
  </si>
  <si>
    <t>SUSD</t>
  </si>
  <si>
    <t>Kathleen Bethel</t>
  </si>
  <si>
    <t>3,4,5</t>
  </si>
  <si>
    <t>545-3405/w 321-0755/h</t>
  </si>
  <si>
    <t>kathleenb@susd12.org</t>
  </si>
  <si>
    <t>POC. She will forward info to other 4 teachers (Lucia Teplitz, Mary Burnham Moore, Cristina Guevara, Joanne Plamer)</t>
  </si>
  <si>
    <t>Santa Cruz USD</t>
  </si>
  <si>
    <t>Teresa Potter</t>
  </si>
  <si>
    <t>10, 11, 12</t>
  </si>
  <si>
    <t>tpotter@santacruz.k12.az.us</t>
  </si>
  <si>
    <t>yes  $175</t>
  </si>
  <si>
    <t>520-281-8282,x.3 /w 398-2454/h</t>
  </si>
  <si>
    <t>Johanna Christensen</t>
  </si>
  <si>
    <t>294-0628/w 743-8040/h</t>
  </si>
  <si>
    <t>jswel422@aol.com</t>
  </si>
  <si>
    <t>Josie Riesgo</t>
  </si>
  <si>
    <t>225-1600/w 296-9272/h</t>
  </si>
  <si>
    <t>Josephine.Riesgo@tusd.k12.az.us</t>
  </si>
  <si>
    <t>Bonita Stembridge</t>
  </si>
  <si>
    <t>Christy Current</t>
  </si>
  <si>
    <t>Christy.Current@tusd.k12.az.us</t>
  </si>
  <si>
    <t>Bonita.Stembridge@tusd.k12.az.us</t>
  </si>
  <si>
    <t>POC-Josie Riesgo.</t>
  </si>
  <si>
    <t xml:space="preserve">225-1600/w   </t>
  </si>
  <si>
    <t>232-7757/w 229-0421/h 406-6174/c</t>
  </si>
  <si>
    <t>Corbett Elementary   5949 E. 29th St.,  Tucson, AZ 85711</t>
  </si>
  <si>
    <t>Debbie Pettit</t>
  </si>
  <si>
    <t>1,2,3,4,5</t>
  </si>
  <si>
    <t>584-4966/w 745-4590/h</t>
  </si>
  <si>
    <t>debra.pettit@tusd.k12.az.us</t>
  </si>
  <si>
    <t>school@follutheran.org</t>
  </si>
  <si>
    <t>Ventana Vista Elementary School  6085 N. Kolb Ave.   Tucson, AZ 85750</t>
  </si>
  <si>
    <t>Linda Deputy</t>
  </si>
  <si>
    <t>577-5070/w 797-8048/h</t>
  </si>
  <si>
    <t>ldeputy@cfsd.k12.az.us</t>
  </si>
  <si>
    <t>Kristi Lafrentz</t>
  </si>
  <si>
    <t>POC: Linda Deputy.</t>
  </si>
  <si>
    <t>Klafrentz@cfsd.k12.az.us</t>
  </si>
  <si>
    <t>TGreen@cfsd.k12.az.us</t>
  </si>
  <si>
    <t>dianna@cfsd.k12.az.us</t>
  </si>
  <si>
    <t>Thomas Green</t>
  </si>
  <si>
    <t>Dianna Clark</t>
  </si>
  <si>
    <t>Tonia Krebsbach</t>
  </si>
  <si>
    <t>Marisa Bragoni</t>
  </si>
  <si>
    <t>mbragoni@fc.cfsd.k12.az.us</t>
  </si>
  <si>
    <t>Natalie Malkin</t>
  </si>
  <si>
    <t>nmalkin@fc.cfsd.k12.az.us</t>
  </si>
  <si>
    <t>Laura Williams</t>
  </si>
  <si>
    <t>lwilliams@fc.cfsd.k12.az.us</t>
  </si>
  <si>
    <t>tkrebsbach@fc.cfsd.k12.az.us</t>
  </si>
  <si>
    <t>577-5070/w  257-3829/h</t>
  </si>
  <si>
    <t>577-5070/w</t>
  </si>
  <si>
    <t>POC: Tonia Krebsbach.</t>
  </si>
  <si>
    <t>Sandie Pearse</t>
  </si>
  <si>
    <t>jewlbasin@aol.com</t>
  </si>
  <si>
    <t>POC: Sandie Pearse. Other teacher is Patsy Alday.</t>
  </si>
  <si>
    <t>225-2400/w 742-1654/h</t>
  </si>
  <si>
    <t>maura.jennings@tusd.k12.az.us</t>
  </si>
  <si>
    <t>Maura Jennings</t>
  </si>
  <si>
    <t>Christine Gawthorpe and Sandy Delcasale</t>
  </si>
  <si>
    <t>christine.gawthorpe@tusd.k12.az.us   sandy.delcasale@tusd.k12.az.us</t>
  </si>
  <si>
    <t>731-4868/w  886-7351/h</t>
  </si>
  <si>
    <t>908-5364/w</t>
  </si>
  <si>
    <t>908-5371   H/891-2122  891-2122/c</t>
  </si>
  <si>
    <t>W/747-3060 H/529-2790</t>
  </si>
  <si>
    <t>marilee.flynn@tusd.k12.az.us</t>
  </si>
  <si>
    <t>232-8100/w</t>
  </si>
  <si>
    <t>232-8100/w    H/320-5035</t>
  </si>
  <si>
    <t>Jennifer Valenzuela-POC.</t>
  </si>
  <si>
    <t>232-7752/w 795-7416/h</t>
  </si>
  <si>
    <r>
      <t xml:space="preserve">POC. </t>
    </r>
    <r>
      <rPr>
        <sz val="10"/>
        <color indexed="10"/>
        <rFont val="Arial"/>
        <family val="2"/>
      </rPr>
      <t>Need other teacher emails &amp; names.</t>
    </r>
  </si>
  <si>
    <t>Anne Rumps</t>
  </si>
  <si>
    <t>K</t>
  </si>
  <si>
    <t>795-4712/w</t>
  </si>
  <si>
    <t>Lafrescita@aol.com</t>
  </si>
  <si>
    <r>
      <t xml:space="preserve">POC. </t>
    </r>
    <r>
      <rPr>
        <sz val="10"/>
        <color indexed="10"/>
        <rFont val="Arial"/>
        <family val="2"/>
      </rPr>
      <t>Need other teacher emails &amp; names, home phone, # of chaparones.</t>
    </r>
  </si>
  <si>
    <t>Rosanna Montoya</t>
  </si>
  <si>
    <t>584-7200/w 760-0712/h</t>
  </si>
  <si>
    <t>rosanna.ortiz-montoya@tusd.k12.az.us</t>
  </si>
  <si>
    <r>
      <t xml:space="preserve">POC. </t>
    </r>
    <r>
      <rPr>
        <sz val="10"/>
        <color indexed="10"/>
        <rFont val="Arial"/>
        <family val="2"/>
      </rPr>
      <t>Emailed for teachers names and emails.</t>
    </r>
  </si>
  <si>
    <t>Heather Franklin</t>
  </si>
  <si>
    <t>Mark Olbin</t>
  </si>
  <si>
    <t>Michael Bekedam</t>
  </si>
  <si>
    <t>Rachel Speasl</t>
  </si>
  <si>
    <t>232-7700/w</t>
  </si>
  <si>
    <t>Heather.Franklin@tusd.k12.az.us</t>
  </si>
  <si>
    <t>Mark.Olbin@tusd.k12.az.us</t>
  </si>
  <si>
    <t>Michael.Bekedam@tusd.k12.az.us</t>
  </si>
  <si>
    <t>Rachel.Speasl@tusd.k12.az.us</t>
  </si>
  <si>
    <t>POC-Heather Franklin.</t>
  </si>
  <si>
    <t>Maria Alvarado-Wells</t>
  </si>
  <si>
    <t>K,1,4,5</t>
  </si>
  <si>
    <t>584-7200/w 885-7840/h</t>
  </si>
  <si>
    <t>maria.alvarado-wells@tusd.k12.az.us</t>
  </si>
  <si>
    <t>Elsa Schaub</t>
  </si>
  <si>
    <t>Gale Mitchell</t>
  </si>
  <si>
    <t>James Driscoll</t>
  </si>
  <si>
    <t>584-5400/w 795-4034/h</t>
  </si>
  <si>
    <t xml:space="preserve">584-5400/w </t>
  </si>
  <si>
    <t>elsa.schaub@tusd.k12.az.us</t>
  </si>
  <si>
    <t>Randy.Moon@tusd.k12.az.us</t>
  </si>
  <si>
    <t>Gale.Mitchell@tusd.k12.az.us</t>
  </si>
  <si>
    <t>James.Driscoll@tusd.k12.az.us</t>
  </si>
  <si>
    <t>emailed confirmation. POC.</t>
  </si>
  <si>
    <t>Nancy Defeo-POC.</t>
  </si>
  <si>
    <t>Cindy-POC is the Science Teacher for this school-2 classes. All info to be sent to her.</t>
  </si>
  <si>
    <t>Charles Lohr</t>
  </si>
  <si>
    <t>577-5320/w  744-8471/h</t>
  </si>
  <si>
    <t>clohr@cfsd.k12.az.us</t>
  </si>
  <si>
    <t>bus</t>
  </si>
  <si>
    <t>applied</t>
  </si>
  <si>
    <t>POC.  Other contact: Colleen Nichols. I requested other teacher names and emails.</t>
  </si>
  <si>
    <t>Elizabeth McKindley</t>
  </si>
  <si>
    <t>David Hunt</t>
  </si>
  <si>
    <t>Marc Koepsel</t>
  </si>
  <si>
    <t>Kim Boling</t>
  </si>
  <si>
    <t>esmck@fcmail.cfsd.k12.az.us</t>
  </si>
  <si>
    <t>dhunt@fc.cfsd.k12.az.us</t>
  </si>
  <si>
    <t>mkoepsel@fc.cfsd.k12.az.us</t>
  </si>
  <si>
    <t>kboling@fc.cfsd.k12.az.us</t>
  </si>
  <si>
    <t>577-5320/w</t>
  </si>
  <si>
    <t>POC.</t>
  </si>
  <si>
    <t>POC:McKindley</t>
  </si>
  <si>
    <t>applied    2 cost $353</t>
  </si>
  <si>
    <t>4, 6,  7, 10</t>
  </si>
  <si>
    <t>POC: Dan McAlees.</t>
  </si>
  <si>
    <t>Diane Praire, Cheryl Hannan, John Corrin, Carol Buuck</t>
  </si>
  <si>
    <t>dpraire@asdb.state.az.us, channan@asdb.state.az.us, jcorrin@asdb.state.az.us, cbuuck@asdb.state.az.us.</t>
  </si>
  <si>
    <t>770/3644/w  616-9633/h</t>
  </si>
  <si>
    <t>&lt;</t>
  </si>
  <si>
    <t>4, 6,   7, 10</t>
  </si>
  <si>
    <t>Dan McAlees, Suzanne Smith, Carol Buuck</t>
  </si>
  <si>
    <t>dmcalees@asdb.state.az.us, ssmith@asdb.state.az.us, cbuuck@asdb.state.az.us</t>
  </si>
  <si>
    <t>K &amp; 1</t>
  </si>
  <si>
    <t>Leslie Hatch-POC          Sheri Jones &amp; Pam Panchot</t>
  </si>
  <si>
    <t>885-4800/w  722-8579/h</t>
  </si>
  <si>
    <t>lhatch@newhopetucson.org</t>
  </si>
  <si>
    <t>Leslie Hatch-POC          Gloria Fitzgerald &amp; Jill Strong</t>
  </si>
  <si>
    <t>2 &amp; 3</t>
  </si>
  <si>
    <t>Leslie Hatch-POC         Sue Medema &amp; Linda Schwanbeck</t>
  </si>
  <si>
    <t>4 &amp; 5</t>
  </si>
  <si>
    <t>POC: Leslie Hatch. 2 classes attending per day.</t>
  </si>
  <si>
    <t>Home School</t>
  </si>
  <si>
    <t>Vicky Cottrell</t>
  </si>
  <si>
    <t>K &amp; 4</t>
  </si>
  <si>
    <t>615-3276</t>
  </si>
  <si>
    <t>jecottrell@comcast.net</t>
  </si>
  <si>
    <t>Andrea Owan</t>
  </si>
  <si>
    <t>3 &amp; 8</t>
  </si>
  <si>
    <t>615-4808</t>
  </si>
  <si>
    <t>Acpcowan@aol.com</t>
  </si>
  <si>
    <t>Jack Hauschildt</t>
  </si>
  <si>
    <t>529-7080/w  575-9096/h</t>
  </si>
  <si>
    <t>jack_hauschildt@hotmail.com</t>
  </si>
  <si>
    <t>Marjorie Tremethick</t>
  </si>
  <si>
    <t>795-0008/w 733-9532/h</t>
  </si>
  <si>
    <t>wwjd_001@msn.com</t>
  </si>
  <si>
    <t>297-6672/w 825-2695/h</t>
  </si>
  <si>
    <t xml:space="preserve">POC. </t>
  </si>
  <si>
    <t>Marilee Jones</t>
  </si>
  <si>
    <t>jjones624@aol.com</t>
  </si>
  <si>
    <t>Maureen Summers</t>
  </si>
  <si>
    <t>ihashamrock@comcast.net</t>
  </si>
  <si>
    <t>Joe Vissichelli</t>
  </si>
  <si>
    <t>vissjo425@msn.com</t>
  </si>
  <si>
    <t>232-8060   H/297-7291  C/444-7312</t>
  </si>
  <si>
    <t>University High School  421 N. Arcadia St.  Tucson, AZ 85711</t>
  </si>
  <si>
    <t>Laurie Cale</t>
  </si>
  <si>
    <t>232-5958/w 745-2181/h</t>
  </si>
  <si>
    <t>Laurie.Cale@tusd.k12.az.us</t>
  </si>
  <si>
    <t>Wants to bring kids to help work in booths.</t>
  </si>
  <si>
    <t>Amy Burton and John Bredehoft</t>
  </si>
  <si>
    <t>5,6,7,8</t>
  </si>
  <si>
    <t>514-7688/w</t>
  </si>
  <si>
    <t xml:space="preserve">School </t>
  </si>
  <si>
    <t>Grade Level</t>
  </si>
  <si>
    <t>Email</t>
  </si>
  <si>
    <t>Phone</t>
  </si>
  <si>
    <t>District</t>
  </si>
  <si>
    <t>Comment</t>
  </si>
  <si>
    <t>ETA</t>
  </si>
  <si>
    <t>Bus Car</t>
  </si>
  <si>
    <t># Tchrs</t>
  </si>
  <si>
    <t># Xtra Adults</t>
  </si>
  <si>
    <t>Teacher Packet Mailed</t>
  </si>
  <si>
    <t>Total # Name Badges</t>
  </si>
  <si>
    <t>All Teacher's Names</t>
  </si>
  <si>
    <t>Bus         Subsidy                 &amp; Amt</t>
  </si>
  <si>
    <t>#                  Stdnts</t>
  </si>
  <si>
    <t>#                 stdnts</t>
  </si>
  <si>
    <t>Bus                    Subsidy            &amp; Amnt</t>
  </si>
  <si>
    <t>#               stdnts</t>
  </si>
  <si>
    <t>Bus                Subsidy             &amp; Amnt</t>
  </si>
  <si>
    <t>WEDNESDAY</t>
  </si>
  <si>
    <t xml:space="preserve">  MARCH</t>
  </si>
  <si>
    <t>Math, Science, &amp; Technology FunFest - School Registration</t>
  </si>
  <si>
    <t>THURSDAY</t>
  </si>
  <si>
    <t>FRIDAY</t>
  </si>
  <si>
    <t>n/a</t>
  </si>
  <si>
    <t>Arizona State School for the Deaf and Blind      Box 85000               Tucson, AZ 85754</t>
  </si>
  <si>
    <t>9:00-    11:30</t>
  </si>
  <si>
    <t>Whitmore Elementary  5330 E. Glenn       Tucson, AZ  85715</t>
  </si>
  <si>
    <t>TUSD</t>
  </si>
  <si>
    <t>Mary Roth</t>
  </si>
  <si>
    <t>Mary.Roth@tusd.k12.az.us</t>
  </si>
  <si>
    <t>Kathy Deal</t>
  </si>
  <si>
    <t>232-8000</t>
  </si>
  <si>
    <t>kathy.deal@tusd.k12.az.us</t>
  </si>
  <si>
    <t>no</t>
  </si>
  <si>
    <t>Immaculate Heart School                    410 E. Magee Road Tucson, AZ 85704</t>
  </si>
  <si>
    <t>Private</t>
  </si>
  <si>
    <t>Elisa Estrada Garcia</t>
  </si>
  <si>
    <t>?</t>
  </si>
  <si>
    <t>ihaestrada@hotmail.com</t>
  </si>
  <si>
    <t>Totals</t>
  </si>
  <si>
    <t>Grand Total</t>
  </si>
  <si>
    <t>White, John E. Elementary                2315 W. Canada St   Tucson, AZ 85746</t>
  </si>
  <si>
    <t>Bus</t>
  </si>
  <si>
    <t>yes</t>
  </si>
  <si>
    <t xml:space="preserve">St. Joseph Catholic School                   215 S. Craycroft          Tucson, AZ </t>
  </si>
  <si>
    <t>car</t>
  </si>
  <si>
    <t>tcgotch@comcast.net</t>
  </si>
  <si>
    <t>Cindy Gotchey</t>
  </si>
  <si>
    <t>private</t>
  </si>
  <si>
    <t>Wright Elementary       4311 E. Linden St.      Tucson, AZ 85712</t>
  </si>
  <si>
    <t>Jennifer Valenzuela</t>
  </si>
  <si>
    <t>airborne73@yahoo.com</t>
  </si>
  <si>
    <t>Marilee Flynn</t>
  </si>
  <si>
    <t>Nancy Kayhart</t>
  </si>
  <si>
    <t>nancykayhart@bblabs.net</t>
  </si>
  <si>
    <t xml:space="preserve">Lineweaver                  461 S. Bryant Ave       Tucson, AZ 85711   </t>
  </si>
  <si>
    <t>CFSD</t>
  </si>
  <si>
    <t>Hudlow Elementary       502 N. Caribe        Tucson, Az</t>
  </si>
  <si>
    <t>731-4800</t>
  </si>
  <si>
    <t>Quail Run Elementary  4600 W. Cortaro Rd.  Tucson, AZ 85742</t>
  </si>
  <si>
    <t>MUSD</t>
  </si>
  <si>
    <t>Fritzi Rendahl</t>
  </si>
  <si>
    <t>F.J.Rendahl@maranausd.org</t>
  </si>
  <si>
    <t>9-10 to  1:00</t>
  </si>
  <si>
    <t>POC for Quail Run.</t>
  </si>
  <si>
    <t>Jennifer Barton</t>
  </si>
  <si>
    <t>J.P.Barton@maranausd.org</t>
  </si>
  <si>
    <t>Michelle Thelen</t>
  </si>
  <si>
    <t>M.M.Thelen@maranausd.org</t>
  </si>
  <si>
    <t>Meg Wallace</t>
  </si>
  <si>
    <t>M.J.Wallace@maranausd.org</t>
  </si>
  <si>
    <t>Fritzi Rendahl-POC</t>
  </si>
  <si>
    <t>emailed confirmation.Mary Roth-POC.</t>
  </si>
  <si>
    <t>Elisa Estrada Garcia-POC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</si>
</sst>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u val="single"/>
      <sz val="9"/>
      <color indexed="8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2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1" fillId="0" borderId="1" xfId="2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" xfId="2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 wrapText="1"/>
    </xf>
    <xf numFmtId="0" fontId="14" fillId="0" borderId="1" xfId="2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bplace@yahoo.com" TargetMode="External" /><Relationship Id="rId2" Type="http://schemas.openxmlformats.org/officeDocument/2006/relationships/hyperlink" Target="mailto:ElizabethC@susd12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7"/>
  <sheetViews>
    <sheetView tabSelected="1" view="pageBreakPreview" zoomScale="60" workbookViewId="0" topLeftCell="A9">
      <selection activeCell="O40" sqref="A1:O40"/>
    </sheetView>
  </sheetViews>
  <sheetFormatPr defaultColWidth="11.421875" defaultRowHeight="12.75"/>
  <cols>
    <col min="1" max="1" width="19.421875" style="1" customWidth="1"/>
    <col min="2" max="2" width="7.8515625" style="1" customWidth="1"/>
    <col min="3" max="3" width="21.421875" style="1" customWidth="1"/>
    <col min="4" max="4" width="5.7109375" style="1" customWidth="1"/>
    <col min="5" max="7" width="6.421875" style="1" customWidth="1"/>
    <col min="8" max="8" width="11.00390625" style="8" customWidth="1"/>
    <col min="9" max="9" width="27.140625" style="10" customWidth="1"/>
    <col min="10" max="10" width="5.421875" style="1" customWidth="1"/>
    <col min="11" max="11" width="8.00390625" style="1" customWidth="1"/>
    <col min="12" max="12" width="9.7109375" style="8" customWidth="1"/>
    <col min="13" max="13" width="29.140625" style="1" customWidth="1"/>
    <col min="14" max="14" width="7.8515625" style="1" customWidth="1"/>
    <col min="15" max="15" width="7.28125" style="1" customWidth="1"/>
    <col min="16" max="16384" width="8.8515625" style="0" customWidth="1"/>
  </cols>
  <sheetData>
    <row r="1" spans="1:14" s="26" customFormat="1" ht="18" customHeight="1" thickBot="1">
      <c r="A1" s="29" t="s">
        <v>495</v>
      </c>
      <c r="B1" s="32">
        <v>17</v>
      </c>
      <c r="C1" s="31" t="s">
        <v>496</v>
      </c>
      <c r="D1" s="24"/>
      <c r="E1" s="24"/>
      <c r="F1" s="24"/>
      <c r="G1" s="24"/>
      <c r="H1" s="24"/>
      <c r="I1" s="25" t="s">
        <v>497</v>
      </c>
      <c r="J1" s="24"/>
      <c r="K1" s="24"/>
      <c r="L1" s="24"/>
      <c r="M1" s="23">
        <f ca="1">NOW()</f>
        <v>38025.45831018518</v>
      </c>
      <c r="N1" s="24"/>
    </row>
    <row r="2" spans="1:15" s="22" customFormat="1" ht="27.75" thickBot="1">
      <c r="A2" s="20" t="s">
        <v>476</v>
      </c>
      <c r="B2" s="20" t="s">
        <v>480</v>
      </c>
      <c r="C2" s="20" t="s">
        <v>488</v>
      </c>
      <c r="D2" s="20" t="s">
        <v>484</v>
      </c>
      <c r="E2" s="20" t="s">
        <v>477</v>
      </c>
      <c r="F2" s="20" t="s">
        <v>490</v>
      </c>
      <c r="G2" s="20" t="s">
        <v>485</v>
      </c>
      <c r="H2" s="20" t="s">
        <v>479</v>
      </c>
      <c r="I2" s="21" t="s">
        <v>478</v>
      </c>
      <c r="J2" s="20" t="s">
        <v>483</v>
      </c>
      <c r="K2" s="20" t="s">
        <v>482</v>
      </c>
      <c r="L2" s="20" t="s">
        <v>489</v>
      </c>
      <c r="M2" s="20" t="s">
        <v>481</v>
      </c>
      <c r="N2" s="20" t="s">
        <v>487</v>
      </c>
      <c r="O2" s="20" t="s">
        <v>486</v>
      </c>
    </row>
    <row r="3" spans="1:15" ht="43.5">
      <c r="A3" s="27" t="s">
        <v>501</v>
      </c>
      <c r="B3" s="7" t="s">
        <v>500</v>
      </c>
      <c r="C3" s="7" t="s">
        <v>428</v>
      </c>
      <c r="D3" s="36"/>
      <c r="E3" s="35" t="s">
        <v>426</v>
      </c>
      <c r="F3" s="7">
        <v>61</v>
      </c>
      <c r="G3" s="37">
        <v>12</v>
      </c>
      <c r="H3" s="36" t="s">
        <v>430</v>
      </c>
      <c r="I3" s="13" t="s">
        <v>429</v>
      </c>
      <c r="J3" s="7" t="s">
        <v>411</v>
      </c>
      <c r="K3" s="7" t="s">
        <v>502</v>
      </c>
      <c r="L3" s="7" t="s">
        <v>3</v>
      </c>
      <c r="M3" s="7" t="s">
        <v>427</v>
      </c>
      <c r="N3" s="7"/>
      <c r="O3" s="7"/>
    </row>
    <row r="4" spans="1:15" ht="43.5">
      <c r="A4" s="8" t="s">
        <v>240</v>
      </c>
      <c r="B4" s="8" t="s">
        <v>512</v>
      </c>
      <c r="C4" s="8" t="s">
        <v>456</v>
      </c>
      <c r="D4" s="8">
        <v>1</v>
      </c>
      <c r="E4" s="8">
        <v>4</v>
      </c>
      <c r="F4" s="8">
        <v>34</v>
      </c>
      <c r="G4" s="8">
        <v>3</v>
      </c>
      <c r="H4" s="8" t="s">
        <v>457</v>
      </c>
      <c r="I4" s="14" t="s">
        <v>458</v>
      </c>
      <c r="J4" s="8"/>
      <c r="K4" s="8"/>
      <c r="L4" s="8" t="s">
        <v>510</v>
      </c>
      <c r="M4" s="8" t="s">
        <v>18</v>
      </c>
      <c r="N4" s="7"/>
      <c r="O4" s="7"/>
    </row>
    <row r="5" spans="1:15" ht="43.5">
      <c r="A5" s="8" t="s">
        <v>241</v>
      </c>
      <c r="B5" s="8" t="s">
        <v>512</v>
      </c>
      <c r="C5" s="8" t="s">
        <v>453</v>
      </c>
      <c r="D5" s="8">
        <v>1</v>
      </c>
      <c r="E5" s="8">
        <v>6</v>
      </c>
      <c r="F5" s="8">
        <v>16</v>
      </c>
      <c r="G5" s="8">
        <v>4</v>
      </c>
      <c r="H5" s="8" t="s">
        <v>454</v>
      </c>
      <c r="I5" s="14" t="s">
        <v>455</v>
      </c>
      <c r="J5" s="8"/>
      <c r="K5" s="8"/>
      <c r="L5" s="8" t="s">
        <v>510</v>
      </c>
      <c r="M5" s="8" t="s">
        <v>423</v>
      </c>
      <c r="N5" s="7"/>
      <c r="O5" s="7"/>
    </row>
    <row r="6" spans="1:15" ht="33">
      <c r="A6" s="8" t="s">
        <v>6</v>
      </c>
      <c r="B6" s="8" t="s">
        <v>444</v>
      </c>
      <c r="C6" s="8" t="s">
        <v>445</v>
      </c>
      <c r="D6" s="8">
        <v>1</v>
      </c>
      <c r="E6" s="8" t="s">
        <v>446</v>
      </c>
      <c r="F6" s="8">
        <v>2</v>
      </c>
      <c r="G6" s="8">
        <v>1</v>
      </c>
      <c r="H6" s="8" t="s">
        <v>447</v>
      </c>
      <c r="I6" s="14" t="s">
        <v>448</v>
      </c>
      <c r="J6" s="8" t="s">
        <v>522</v>
      </c>
      <c r="K6" s="8"/>
      <c r="L6" s="8" t="s">
        <v>510</v>
      </c>
      <c r="M6" s="34" t="s">
        <v>423</v>
      </c>
      <c r="N6" s="7"/>
      <c r="O6" s="7"/>
    </row>
    <row r="7" spans="1:15" ht="43.5">
      <c r="A7" s="8" t="s">
        <v>239</v>
      </c>
      <c r="B7" s="8" t="s">
        <v>512</v>
      </c>
      <c r="C7" s="8" t="s">
        <v>473</v>
      </c>
      <c r="D7" s="8">
        <v>4</v>
      </c>
      <c r="E7" s="19" t="s">
        <v>474</v>
      </c>
      <c r="F7" s="8">
        <v>106</v>
      </c>
      <c r="G7" s="8">
        <v>10</v>
      </c>
      <c r="H7" s="8" t="s">
        <v>475</v>
      </c>
      <c r="I7" s="14" t="s">
        <v>332</v>
      </c>
      <c r="J7" s="8"/>
      <c r="K7" s="8"/>
      <c r="L7" s="34" t="s">
        <v>510</v>
      </c>
      <c r="M7" s="16" t="s">
        <v>17</v>
      </c>
      <c r="N7" s="7"/>
      <c r="O7" s="7"/>
    </row>
    <row r="8" spans="1:15" ht="43.5">
      <c r="A8" s="8" t="s">
        <v>511</v>
      </c>
      <c r="B8" s="8" t="s">
        <v>512</v>
      </c>
      <c r="C8" s="8" t="s">
        <v>513</v>
      </c>
      <c r="D8" s="8">
        <v>1</v>
      </c>
      <c r="E8" s="34">
        <v>5</v>
      </c>
      <c r="F8" s="34">
        <v>17</v>
      </c>
      <c r="G8" s="34">
        <v>4</v>
      </c>
      <c r="H8" s="8" t="s">
        <v>459</v>
      </c>
      <c r="I8" s="8" t="s">
        <v>515</v>
      </c>
      <c r="J8" s="8"/>
      <c r="K8" s="11"/>
      <c r="L8" s="8" t="s">
        <v>510</v>
      </c>
      <c r="M8" s="8" t="s">
        <v>460</v>
      </c>
      <c r="N8" s="7"/>
      <c r="O8" s="7"/>
    </row>
    <row r="9" spans="1:15" ht="43.5">
      <c r="A9" s="8" t="s">
        <v>511</v>
      </c>
      <c r="B9" s="8" t="s">
        <v>512</v>
      </c>
      <c r="C9" s="34" t="s">
        <v>461</v>
      </c>
      <c r="D9" s="34">
        <v>1</v>
      </c>
      <c r="E9" s="34">
        <v>5</v>
      </c>
      <c r="F9" s="34">
        <v>19</v>
      </c>
      <c r="G9" s="34">
        <v>4</v>
      </c>
      <c r="H9" s="34" t="s">
        <v>459</v>
      </c>
      <c r="I9" s="38" t="s">
        <v>462</v>
      </c>
      <c r="J9" s="8"/>
      <c r="K9" s="8"/>
      <c r="L9" s="8" t="s">
        <v>510</v>
      </c>
      <c r="M9" s="8" t="s">
        <v>550</v>
      </c>
      <c r="N9" s="7"/>
      <c r="O9" s="7"/>
    </row>
    <row r="10" spans="1:15" ht="43.5">
      <c r="A10" s="8" t="s">
        <v>511</v>
      </c>
      <c r="B10" s="8" t="s">
        <v>512</v>
      </c>
      <c r="C10" s="34" t="s">
        <v>465</v>
      </c>
      <c r="D10" s="34">
        <v>1</v>
      </c>
      <c r="E10" s="34">
        <v>6</v>
      </c>
      <c r="F10" s="34">
        <v>22</v>
      </c>
      <c r="G10" s="34">
        <v>4</v>
      </c>
      <c r="H10" s="34" t="s">
        <v>459</v>
      </c>
      <c r="I10" s="38" t="s">
        <v>466</v>
      </c>
      <c r="J10" s="8"/>
      <c r="K10" s="11"/>
      <c r="L10" s="8" t="s">
        <v>510</v>
      </c>
      <c r="M10" s="8" t="s">
        <v>550</v>
      </c>
      <c r="N10" s="8"/>
      <c r="O10" s="8"/>
    </row>
    <row r="11" spans="1:15" ht="43.5">
      <c r="A11" s="8" t="s">
        <v>511</v>
      </c>
      <c r="B11" s="8" t="s">
        <v>512</v>
      </c>
      <c r="C11" s="34" t="s">
        <v>463</v>
      </c>
      <c r="D11" s="34">
        <v>1</v>
      </c>
      <c r="E11" s="34">
        <v>6</v>
      </c>
      <c r="F11" s="34">
        <v>22</v>
      </c>
      <c r="G11" s="34">
        <v>4</v>
      </c>
      <c r="H11" s="34" t="s">
        <v>459</v>
      </c>
      <c r="I11" s="34" t="s">
        <v>464</v>
      </c>
      <c r="J11" s="8"/>
      <c r="K11" s="8"/>
      <c r="L11" s="8" t="s">
        <v>510</v>
      </c>
      <c r="M11" s="8" t="s">
        <v>550</v>
      </c>
      <c r="N11" s="7"/>
      <c r="O11" s="7"/>
    </row>
    <row r="12" spans="1:15" ht="33">
      <c r="A12" s="8" t="s">
        <v>242</v>
      </c>
      <c r="B12" s="8" t="s">
        <v>533</v>
      </c>
      <c r="C12" s="8" t="s">
        <v>408</v>
      </c>
      <c r="D12" s="8"/>
      <c r="E12" s="8">
        <v>4</v>
      </c>
      <c r="F12" s="8">
        <v>104</v>
      </c>
      <c r="G12" s="8">
        <v>20</v>
      </c>
      <c r="H12" s="8" t="s">
        <v>409</v>
      </c>
      <c r="I12" s="14" t="s">
        <v>410</v>
      </c>
      <c r="J12" s="8" t="s">
        <v>411</v>
      </c>
      <c r="K12" s="8"/>
      <c r="L12" s="8" t="s">
        <v>412</v>
      </c>
      <c r="M12" s="8" t="s">
        <v>413</v>
      </c>
      <c r="N12" s="7"/>
      <c r="O12" s="7"/>
    </row>
    <row r="13" spans="1:15" ht="33">
      <c r="A13" s="8" t="s">
        <v>242</v>
      </c>
      <c r="B13" s="8" t="s">
        <v>533</v>
      </c>
      <c r="C13" s="8" t="s">
        <v>415</v>
      </c>
      <c r="D13" s="8">
        <v>1</v>
      </c>
      <c r="E13" s="8">
        <v>5</v>
      </c>
      <c r="F13" s="8">
        <v>27</v>
      </c>
      <c r="G13" s="8">
        <v>4</v>
      </c>
      <c r="H13" s="8" t="s">
        <v>422</v>
      </c>
      <c r="I13" s="14" t="s">
        <v>419</v>
      </c>
      <c r="J13" s="8" t="s">
        <v>411</v>
      </c>
      <c r="K13" s="8"/>
      <c r="L13" s="8" t="s">
        <v>412</v>
      </c>
      <c r="M13" s="8" t="s">
        <v>424</v>
      </c>
      <c r="N13" s="7"/>
      <c r="O13" s="7"/>
    </row>
    <row r="14" spans="1:15" ht="33">
      <c r="A14" s="8" t="s">
        <v>242</v>
      </c>
      <c r="B14" s="8" t="s">
        <v>533</v>
      </c>
      <c r="C14" s="8" t="s">
        <v>414</v>
      </c>
      <c r="D14" s="8">
        <v>1</v>
      </c>
      <c r="E14" s="8">
        <v>5</v>
      </c>
      <c r="F14" s="8">
        <v>28</v>
      </c>
      <c r="G14" s="8">
        <v>4</v>
      </c>
      <c r="H14" s="8" t="s">
        <v>422</v>
      </c>
      <c r="I14" s="14" t="s">
        <v>418</v>
      </c>
      <c r="J14" s="8" t="s">
        <v>411</v>
      </c>
      <c r="K14" s="8"/>
      <c r="L14" s="8" t="s">
        <v>425</v>
      </c>
      <c r="M14" s="8" t="s">
        <v>423</v>
      </c>
      <c r="N14" s="7"/>
      <c r="O14" s="7"/>
    </row>
    <row r="15" spans="1:15" ht="33">
      <c r="A15" s="8" t="s">
        <v>242</v>
      </c>
      <c r="B15" s="8" t="s">
        <v>533</v>
      </c>
      <c r="C15" s="8" t="s">
        <v>417</v>
      </c>
      <c r="D15" s="8">
        <v>1</v>
      </c>
      <c r="E15" s="8">
        <v>5</v>
      </c>
      <c r="F15" s="8">
        <v>27</v>
      </c>
      <c r="G15" s="8">
        <v>4</v>
      </c>
      <c r="H15" s="8" t="s">
        <v>422</v>
      </c>
      <c r="I15" s="14" t="s">
        <v>421</v>
      </c>
      <c r="J15" s="8" t="s">
        <v>411</v>
      </c>
      <c r="K15" s="8"/>
      <c r="L15" s="8" t="s">
        <v>412</v>
      </c>
      <c r="M15" s="8" t="s">
        <v>424</v>
      </c>
      <c r="N15" s="7"/>
      <c r="O15" s="7"/>
    </row>
    <row r="16" spans="1:15" ht="33">
      <c r="A16" s="8" t="s">
        <v>242</v>
      </c>
      <c r="B16" s="8" t="s">
        <v>533</v>
      </c>
      <c r="C16" s="8" t="s">
        <v>416</v>
      </c>
      <c r="D16" s="8">
        <v>1</v>
      </c>
      <c r="E16" s="8">
        <v>5</v>
      </c>
      <c r="F16" s="8">
        <v>26</v>
      </c>
      <c r="G16" s="8">
        <v>4</v>
      </c>
      <c r="H16" s="8" t="s">
        <v>422</v>
      </c>
      <c r="I16" s="14" t="s">
        <v>420</v>
      </c>
      <c r="J16" s="8" t="s">
        <v>411</v>
      </c>
      <c r="K16" s="8"/>
      <c r="L16" s="8" t="s">
        <v>412</v>
      </c>
      <c r="M16" s="8" t="s">
        <v>424</v>
      </c>
      <c r="N16" s="7"/>
      <c r="O16" s="7"/>
    </row>
    <row r="17" spans="1:15" ht="33">
      <c r="A17" s="8" t="s">
        <v>8</v>
      </c>
      <c r="B17" s="8" t="s">
        <v>504</v>
      </c>
      <c r="C17" s="8" t="s">
        <v>9</v>
      </c>
      <c r="D17" s="8"/>
      <c r="E17" s="18" t="s">
        <v>10</v>
      </c>
      <c r="F17" s="34">
        <v>24</v>
      </c>
      <c r="G17" s="34">
        <v>5</v>
      </c>
      <c r="H17" s="8" t="s">
        <v>11</v>
      </c>
      <c r="I17" s="15" t="s">
        <v>12</v>
      </c>
      <c r="J17" s="8"/>
      <c r="K17" s="11"/>
      <c r="L17" s="8" t="s">
        <v>510</v>
      </c>
      <c r="M17" s="8" t="s">
        <v>238</v>
      </c>
      <c r="N17" s="7"/>
      <c r="O17" s="7"/>
    </row>
    <row r="18" spans="1:15" ht="33">
      <c r="A18" s="8" t="s">
        <v>8</v>
      </c>
      <c r="B18" s="8" t="s">
        <v>504</v>
      </c>
      <c r="C18" s="8" t="s">
        <v>15</v>
      </c>
      <c r="D18" s="8"/>
      <c r="E18" s="18" t="s">
        <v>16</v>
      </c>
      <c r="F18" s="34">
        <v>22</v>
      </c>
      <c r="G18" s="34">
        <v>6</v>
      </c>
      <c r="H18" s="8" t="s">
        <v>13</v>
      </c>
      <c r="I18" s="15" t="s">
        <v>14</v>
      </c>
      <c r="J18" s="8"/>
      <c r="K18" s="11"/>
      <c r="L18" s="8" t="s">
        <v>510</v>
      </c>
      <c r="M18" s="8" t="s">
        <v>238</v>
      </c>
      <c r="N18" s="7"/>
      <c r="O18" s="7"/>
    </row>
    <row r="19" spans="1:15" ht="43.5">
      <c r="A19" s="8" t="s">
        <v>243</v>
      </c>
      <c r="B19" s="8" t="s">
        <v>525</v>
      </c>
      <c r="C19" s="8" t="s">
        <v>436</v>
      </c>
      <c r="D19" s="8">
        <v>2</v>
      </c>
      <c r="E19" s="8" t="s">
        <v>435</v>
      </c>
      <c r="F19" s="8">
        <v>40</v>
      </c>
      <c r="G19" s="8"/>
      <c r="H19" s="8" t="s">
        <v>437</v>
      </c>
      <c r="I19" s="14" t="s">
        <v>438</v>
      </c>
      <c r="J19" s="8" t="s">
        <v>522</v>
      </c>
      <c r="K19" s="8"/>
      <c r="L19" s="8" t="s">
        <v>510</v>
      </c>
      <c r="M19" s="8" t="s">
        <v>443</v>
      </c>
      <c r="N19" s="7"/>
      <c r="O19" s="7"/>
    </row>
    <row r="20" spans="1:15" ht="43.5">
      <c r="A20" s="8" t="s">
        <v>244</v>
      </c>
      <c r="B20" s="8" t="s">
        <v>444</v>
      </c>
      <c r="C20" s="8" t="s">
        <v>449</v>
      </c>
      <c r="D20" s="8">
        <v>1</v>
      </c>
      <c r="E20" s="8" t="s">
        <v>450</v>
      </c>
      <c r="F20" s="8">
        <v>2</v>
      </c>
      <c r="G20" s="8">
        <v>1</v>
      </c>
      <c r="H20" s="8" t="s">
        <v>451</v>
      </c>
      <c r="I20" s="14" t="s">
        <v>452</v>
      </c>
      <c r="J20" s="8" t="s">
        <v>522</v>
      </c>
      <c r="K20" s="8"/>
      <c r="L20" s="8" t="s">
        <v>510</v>
      </c>
      <c r="M20" s="8" t="s">
        <v>19</v>
      </c>
      <c r="N20" s="7"/>
      <c r="O20" s="7"/>
    </row>
    <row r="21" spans="1:15" ht="33">
      <c r="A21" s="8" t="s">
        <v>468</v>
      </c>
      <c r="B21" s="8" t="s">
        <v>504</v>
      </c>
      <c r="C21" s="8" t="s">
        <v>469</v>
      </c>
      <c r="D21" s="8">
        <v>1</v>
      </c>
      <c r="E21" s="8">
        <v>11</v>
      </c>
      <c r="F21" s="8">
        <v>15</v>
      </c>
      <c r="G21" s="8">
        <v>1</v>
      </c>
      <c r="H21" s="8" t="s">
        <v>470</v>
      </c>
      <c r="I21" s="14" t="s">
        <v>471</v>
      </c>
      <c r="J21" s="8" t="s">
        <v>411</v>
      </c>
      <c r="K21" s="8"/>
      <c r="L21" s="8" t="s">
        <v>412</v>
      </c>
      <c r="M21" s="9" t="s">
        <v>472</v>
      </c>
      <c r="N21" s="7"/>
      <c r="O21" s="7"/>
    </row>
    <row r="22" spans="1:15" ht="43.5">
      <c r="A22" s="8" t="s">
        <v>333</v>
      </c>
      <c r="B22" s="8" t="s">
        <v>533</v>
      </c>
      <c r="C22" s="8" t="s">
        <v>349</v>
      </c>
      <c r="D22" s="8">
        <v>1</v>
      </c>
      <c r="E22" s="8">
        <v>3</v>
      </c>
      <c r="F22" s="8">
        <v>20</v>
      </c>
      <c r="G22" s="8">
        <v>5</v>
      </c>
      <c r="H22" s="8" t="s">
        <v>353</v>
      </c>
      <c r="I22" s="14" t="s">
        <v>350</v>
      </c>
      <c r="J22" s="8" t="s">
        <v>411</v>
      </c>
      <c r="K22" s="8"/>
      <c r="L22" s="8" t="s">
        <v>412</v>
      </c>
      <c r="M22" s="8" t="s">
        <v>354</v>
      </c>
      <c r="N22" s="7"/>
      <c r="O22" s="7"/>
    </row>
    <row r="23" spans="1:15" ht="43.5">
      <c r="A23" s="8" t="s">
        <v>333</v>
      </c>
      <c r="B23" s="8" t="s">
        <v>533</v>
      </c>
      <c r="C23" s="8" t="s">
        <v>345</v>
      </c>
      <c r="D23" s="8">
        <v>1</v>
      </c>
      <c r="E23" s="8">
        <v>3</v>
      </c>
      <c r="F23" s="8">
        <v>20</v>
      </c>
      <c r="G23" s="8">
        <v>5</v>
      </c>
      <c r="H23" s="8" t="s">
        <v>353</v>
      </c>
      <c r="I23" s="14" t="s">
        <v>346</v>
      </c>
      <c r="J23" s="8" t="s">
        <v>411</v>
      </c>
      <c r="K23" s="8"/>
      <c r="L23" s="8" t="s">
        <v>412</v>
      </c>
      <c r="M23" s="8" t="s">
        <v>354</v>
      </c>
      <c r="N23" s="7"/>
      <c r="O23" s="7"/>
    </row>
    <row r="24" spans="1:15" ht="43.5">
      <c r="A24" s="8" t="s">
        <v>333</v>
      </c>
      <c r="B24" s="8" t="s">
        <v>533</v>
      </c>
      <c r="C24" s="8" t="s">
        <v>347</v>
      </c>
      <c r="D24" s="8">
        <v>1</v>
      </c>
      <c r="E24" s="8">
        <v>3</v>
      </c>
      <c r="F24" s="8">
        <v>20</v>
      </c>
      <c r="G24" s="8">
        <v>5</v>
      </c>
      <c r="H24" s="8" t="s">
        <v>353</v>
      </c>
      <c r="I24" s="14" t="s">
        <v>348</v>
      </c>
      <c r="J24" s="8" t="s">
        <v>411</v>
      </c>
      <c r="K24" s="8"/>
      <c r="L24" s="8" t="s">
        <v>412</v>
      </c>
      <c r="M24" s="8" t="s">
        <v>354</v>
      </c>
      <c r="N24" s="7"/>
      <c r="O24" s="7"/>
    </row>
    <row r="25" spans="1:15" ht="43.5">
      <c r="A25" s="8" t="s">
        <v>333</v>
      </c>
      <c r="B25" s="8" t="s">
        <v>533</v>
      </c>
      <c r="C25" s="8" t="s">
        <v>344</v>
      </c>
      <c r="D25" s="8">
        <v>1</v>
      </c>
      <c r="E25" s="8">
        <v>3</v>
      </c>
      <c r="F25" s="8">
        <v>20</v>
      </c>
      <c r="G25" s="8">
        <v>6</v>
      </c>
      <c r="H25" s="8" t="s">
        <v>352</v>
      </c>
      <c r="I25" s="14" t="s">
        <v>351</v>
      </c>
      <c r="J25" s="8" t="s">
        <v>411</v>
      </c>
      <c r="K25" s="8"/>
      <c r="L25" s="8" t="s">
        <v>412</v>
      </c>
      <c r="M25" s="8" t="s">
        <v>423</v>
      </c>
      <c r="N25" s="7"/>
      <c r="O25" s="7"/>
    </row>
    <row r="26" spans="1:15" ht="43.5">
      <c r="A26" s="8" t="s">
        <v>333</v>
      </c>
      <c r="B26" s="8" t="s">
        <v>533</v>
      </c>
      <c r="C26" s="8" t="s">
        <v>343</v>
      </c>
      <c r="D26" s="8">
        <v>1</v>
      </c>
      <c r="E26" s="8">
        <v>4</v>
      </c>
      <c r="F26" s="8">
        <v>24</v>
      </c>
      <c r="G26" s="8">
        <v>6</v>
      </c>
      <c r="H26" s="8" t="s">
        <v>335</v>
      </c>
      <c r="I26" s="14" t="s">
        <v>341</v>
      </c>
      <c r="J26" s="8" t="s">
        <v>411</v>
      </c>
      <c r="K26" s="8"/>
      <c r="L26" s="8" t="s">
        <v>510</v>
      </c>
      <c r="M26" s="8" t="s">
        <v>338</v>
      </c>
      <c r="N26" s="7"/>
      <c r="O26" s="7"/>
    </row>
    <row r="27" spans="1:15" ht="43.5">
      <c r="A27" s="8" t="s">
        <v>333</v>
      </c>
      <c r="B27" s="8" t="s">
        <v>533</v>
      </c>
      <c r="C27" s="8" t="s">
        <v>337</v>
      </c>
      <c r="D27" s="8">
        <v>1</v>
      </c>
      <c r="E27" s="8">
        <v>4</v>
      </c>
      <c r="F27" s="8">
        <v>25</v>
      </c>
      <c r="G27" s="8">
        <v>6</v>
      </c>
      <c r="H27" s="8" t="s">
        <v>335</v>
      </c>
      <c r="I27" s="14" t="s">
        <v>339</v>
      </c>
      <c r="J27" s="8" t="s">
        <v>411</v>
      </c>
      <c r="K27" s="8"/>
      <c r="L27" s="8" t="s">
        <v>510</v>
      </c>
      <c r="M27" s="8" t="s">
        <v>338</v>
      </c>
      <c r="N27" s="7"/>
      <c r="O27" s="7"/>
    </row>
    <row r="28" spans="1:15" ht="43.5">
      <c r="A28" s="8" t="s">
        <v>333</v>
      </c>
      <c r="B28" s="8" t="s">
        <v>533</v>
      </c>
      <c r="C28" s="8" t="s">
        <v>334</v>
      </c>
      <c r="D28" s="8">
        <v>1</v>
      </c>
      <c r="E28" s="8">
        <v>4</v>
      </c>
      <c r="F28" s="8">
        <v>25</v>
      </c>
      <c r="G28" s="8">
        <v>6</v>
      </c>
      <c r="H28" s="8" t="s">
        <v>335</v>
      </c>
      <c r="I28" s="14" t="s">
        <v>336</v>
      </c>
      <c r="J28" s="8" t="s">
        <v>411</v>
      </c>
      <c r="K28" s="8"/>
      <c r="L28" s="8" t="s">
        <v>510</v>
      </c>
      <c r="M28" s="8" t="s">
        <v>423</v>
      </c>
      <c r="N28" s="7"/>
      <c r="O28" s="7"/>
    </row>
    <row r="29" spans="1:15" ht="43.5">
      <c r="A29" s="8" t="s">
        <v>333</v>
      </c>
      <c r="B29" s="8" t="s">
        <v>533</v>
      </c>
      <c r="C29" s="8" t="s">
        <v>342</v>
      </c>
      <c r="D29" s="8">
        <v>1</v>
      </c>
      <c r="E29" s="8">
        <v>4</v>
      </c>
      <c r="F29" s="8">
        <v>24</v>
      </c>
      <c r="G29" s="8">
        <v>6</v>
      </c>
      <c r="H29" s="8" t="s">
        <v>335</v>
      </c>
      <c r="I29" s="14" t="s">
        <v>340</v>
      </c>
      <c r="J29" s="8" t="s">
        <v>411</v>
      </c>
      <c r="K29" s="8"/>
      <c r="L29" s="8" t="s">
        <v>510</v>
      </c>
      <c r="M29" s="8" t="s">
        <v>338</v>
      </c>
      <c r="N29" s="7"/>
      <c r="O29" s="7"/>
    </row>
    <row r="30" spans="1:15" s="58" customFormat="1" ht="33">
      <c r="A30" s="51" t="s">
        <v>5</v>
      </c>
      <c r="B30" s="51" t="s">
        <v>444</v>
      </c>
      <c r="C30" s="51" t="s">
        <v>220</v>
      </c>
      <c r="D30" s="51">
        <v>1</v>
      </c>
      <c r="E30" s="51">
        <v>3</v>
      </c>
      <c r="F30" s="51">
        <v>1</v>
      </c>
      <c r="G30" s="51">
        <v>0</v>
      </c>
      <c r="H30" s="51" t="s">
        <v>221</v>
      </c>
      <c r="I30" s="56" t="s">
        <v>222</v>
      </c>
      <c r="J30" s="51" t="s">
        <v>522</v>
      </c>
      <c r="K30" s="51"/>
      <c r="L30" s="51" t="s">
        <v>510</v>
      </c>
      <c r="M30" s="51" t="s">
        <v>423</v>
      </c>
      <c r="N30" s="57"/>
      <c r="O30" s="57"/>
    </row>
    <row r="31" spans="1:15" ht="33">
      <c r="A31" s="8" t="s">
        <v>503</v>
      </c>
      <c r="B31" s="8" t="s">
        <v>504</v>
      </c>
      <c r="C31" s="8" t="s">
        <v>507</v>
      </c>
      <c r="D31" s="8">
        <v>1</v>
      </c>
      <c r="E31" s="18">
        <v>3</v>
      </c>
      <c r="F31" s="34">
        <v>25</v>
      </c>
      <c r="G31" s="34">
        <v>3</v>
      </c>
      <c r="H31" s="8" t="s">
        <v>508</v>
      </c>
      <c r="I31" s="10" t="s">
        <v>509</v>
      </c>
      <c r="K31" s="28"/>
      <c r="L31" s="8" t="s">
        <v>510</v>
      </c>
      <c r="M31" s="8" t="s">
        <v>549</v>
      </c>
      <c r="N31" s="3"/>
      <c r="O31" s="3"/>
    </row>
    <row r="32" spans="1:15" ht="33">
      <c r="A32" s="8" t="s">
        <v>503</v>
      </c>
      <c r="B32" s="8" t="s">
        <v>504</v>
      </c>
      <c r="C32" s="8" t="s">
        <v>505</v>
      </c>
      <c r="D32" s="8">
        <v>1</v>
      </c>
      <c r="E32" s="18">
        <v>3</v>
      </c>
      <c r="F32" s="34">
        <v>25</v>
      </c>
      <c r="G32" s="34">
        <v>3</v>
      </c>
      <c r="H32" s="8" t="s">
        <v>467</v>
      </c>
      <c r="I32" s="15" t="s">
        <v>506</v>
      </c>
      <c r="J32" s="8"/>
      <c r="K32" s="11"/>
      <c r="L32" s="8" t="s">
        <v>510</v>
      </c>
      <c r="M32" s="8" t="s">
        <v>405</v>
      </c>
      <c r="N32" s="7"/>
      <c r="O32" s="7"/>
    </row>
    <row r="33" spans="1:15" ht="12">
      <c r="A33" s="8"/>
      <c r="B33" s="8"/>
      <c r="C33" s="8"/>
      <c r="D33" s="8"/>
      <c r="E33" s="18"/>
      <c r="F33" s="34"/>
      <c r="G33" s="34"/>
      <c r="I33" s="15"/>
      <c r="J33" s="8"/>
      <c r="K33" s="11"/>
      <c r="M33" s="8"/>
      <c r="N33" s="7"/>
      <c r="O33" s="7"/>
    </row>
    <row r="34" spans="1:15" ht="12">
      <c r="A34" s="8"/>
      <c r="B34" s="8"/>
      <c r="C34" s="8"/>
      <c r="D34" s="8"/>
      <c r="E34" s="18"/>
      <c r="F34" s="34"/>
      <c r="G34" s="34"/>
      <c r="I34" s="15"/>
      <c r="J34" s="8"/>
      <c r="K34" s="11"/>
      <c r="M34" s="8"/>
      <c r="N34" s="7"/>
      <c r="O34" s="7"/>
    </row>
    <row r="35" spans="1:15" ht="12">
      <c r="A35" s="8"/>
      <c r="B35" s="8"/>
      <c r="C35" s="8"/>
      <c r="D35" s="8"/>
      <c r="E35" s="8"/>
      <c r="F35" s="34"/>
      <c r="G35" s="34"/>
      <c r="I35" s="14"/>
      <c r="J35" s="8"/>
      <c r="K35" s="8"/>
      <c r="M35" s="8"/>
      <c r="N35" s="7"/>
      <c r="O35" s="7"/>
    </row>
    <row r="36" spans="1:15" s="26" customFormat="1" ht="12">
      <c r="A36" s="8"/>
      <c r="B36" s="8"/>
      <c r="C36" s="8"/>
      <c r="D36" s="8"/>
      <c r="E36" s="8"/>
      <c r="F36" s="34"/>
      <c r="G36" s="34"/>
      <c r="H36" s="8"/>
      <c r="I36" s="14"/>
      <c r="J36" s="8"/>
      <c r="K36" s="8"/>
      <c r="L36" s="8"/>
      <c r="M36" s="8"/>
      <c r="N36" s="7"/>
      <c r="O36" s="7"/>
    </row>
    <row r="37" spans="1:15" ht="12">
      <c r="A37" s="8"/>
      <c r="B37" s="8"/>
      <c r="C37" s="8" t="s">
        <v>516</v>
      </c>
      <c r="D37" s="8">
        <f>SUM(D4:D36)</f>
        <v>30</v>
      </c>
      <c r="E37" s="8"/>
      <c r="F37" s="8">
        <f>SUM(F3:F36)</f>
        <v>843</v>
      </c>
      <c r="G37" s="8">
        <f>SUM(G4:G36)</f>
        <v>134</v>
      </c>
      <c r="J37" s="8"/>
      <c r="K37" s="8"/>
      <c r="M37" s="8" t="s">
        <v>517</v>
      </c>
      <c r="N37" s="7">
        <f>SUM(D37:F37:G37)</f>
        <v>1007</v>
      </c>
      <c r="O37" s="7"/>
    </row>
    <row r="38" spans="1:15" ht="12">
      <c r="A38" s="8"/>
      <c r="B38" s="8"/>
      <c r="C38" s="8"/>
      <c r="D38" s="8"/>
      <c r="E38" s="8"/>
      <c r="F38" s="8"/>
      <c r="G38" s="8"/>
      <c r="J38" s="8"/>
      <c r="K38" s="8"/>
      <c r="M38" s="8"/>
      <c r="N38" s="7"/>
      <c r="O38" s="7"/>
    </row>
    <row r="39" spans="1:15" ht="12">
      <c r="A39" s="8"/>
      <c r="B39" s="8"/>
      <c r="C39" s="8"/>
      <c r="D39" s="8"/>
      <c r="E39" s="8"/>
      <c r="F39" s="8"/>
      <c r="G39" s="8"/>
      <c r="J39" s="8"/>
      <c r="K39" s="8"/>
      <c r="M39" s="8"/>
      <c r="N39" s="7"/>
      <c r="O39" s="7"/>
    </row>
    <row r="40" spans="1:15" ht="12">
      <c r="A40" s="8"/>
      <c r="B40" s="8"/>
      <c r="C40" s="8"/>
      <c r="D40" s="8"/>
      <c r="E40" s="8"/>
      <c r="F40" s="8"/>
      <c r="G40" s="8"/>
      <c r="I40" s="8"/>
      <c r="J40" s="8"/>
      <c r="K40" s="11"/>
      <c r="M40" s="8"/>
      <c r="N40" s="7"/>
      <c r="O40" s="7"/>
    </row>
    <row r="41" spans="1:15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spans="1:15" ht="1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</row>
    <row r="311" spans="1:15" ht="1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</row>
    <row r="312" spans="1:15" ht="1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</row>
    <row r="313" spans="1:15" ht="1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</row>
    <row r="314" spans="1:15" ht="1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</row>
    <row r="315" spans="1:15" ht="1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</row>
    <row r="316" spans="1:15" ht="1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</row>
    <row r="317" spans="1:15" ht="1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</row>
    <row r="318" spans="1:15" ht="1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</row>
    <row r="319" spans="1:15" ht="1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</row>
    <row r="320" spans="1:15" ht="1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</row>
    <row r="321" spans="1:15" ht="1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</row>
    <row r="322" spans="1:15" ht="1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</row>
    <row r="323" spans="1:15" ht="1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</row>
    <row r="324" spans="1:15" ht="1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</row>
    <row r="325" spans="1:15" ht="1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</row>
    <row r="326" spans="1:15" ht="1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</row>
    <row r="327" spans="1:15" ht="1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</row>
    <row r="328" spans="1:15" ht="1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</row>
    <row r="329" spans="1:15" ht="1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</row>
    <row r="330" spans="1:15" ht="1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</row>
    <row r="331" spans="1:15" ht="1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</row>
    <row r="332" spans="1:15" ht="1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</row>
    <row r="333" spans="1:15" ht="1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</row>
    <row r="334" spans="1:15" ht="1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</row>
    <row r="335" spans="1:15" ht="1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</row>
    <row r="336" spans="1:15" ht="1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</row>
    <row r="337" spans="1:15" ht="1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</row>
    <row r="338" spans="1:15" ht="1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</row>
    <row r="339" spans="1:15" ht="1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</row>
    <row r="340" spans="1:15" ht="1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</row>
    <row r="341" spans="1:15" ht="1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ht="1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</row>
    <row r="343" spans="1:15" ht="1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</row>
    <row r="344" spans="1:15" ht="1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</row>
    <row r="345" spans="1:15" ht="1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</row>
    <row r="346" spans="1:15" ht="1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</row>
    <row r="347" spans="1:15" ht="1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</row>
    <row r="348" spans="1:15" ht="1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</row>
    <row r="349" spans="1:15" ht="1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</row>
    <row r="350" spans="1:15" ht="1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</row>
    <row r="351" spans="1:15" ht="1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</row>
    <row r="352" spans="1:15" ht="1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</row>
    <row r="353" spans="1:15" ht="1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</row>
    <row r="354" spans="1:15" ht="1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</row>
    <row r="355" spans="1:15" ht="1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</row>
    <row r="356" spans="1:15" ht="1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</row>
    <row r="357" spans="1:15" ht="1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</row>
    <row r="358" spans="1:15" ht="1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</row>
    <row r="359" spans="1:15" ht="1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ht="1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</row>
    <row r="361" spans="1:15" ht="1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</row>
    <row r="362" spans="1:15" ht="1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</row>
    <row r="363" spans="1:15" ht="1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</row>
    <row r="364" spans="1:15" ht="1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</row>
    <row r="365" spans="1:15" ht="1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</row>
    <row r="366" spans="1:15" ht="1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</row>
    <row r="367" spans="1:15" ht="1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</row>
    <row r="368" spans="1:15" ht="1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</row>
    <row r="369" spans="1:15" ht="1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</row>
    <row r="370" spans="1:15" ht="1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</row>
    <row r="371" spans="1:15" ht="1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</row>
    <row r="372" spans="1:15" ht="1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</row>
    <row r="373" spans="1:15" ht="1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</row>
    <row r="374" spans="1:15" ht="1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</row>
    <row r="375" spans="1:15" ht="1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</row>
    <row r="376" spans="1:15" ht="1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</row>
    <row r="377" spans="1:15" ht="1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</row>
    <row r="378" spans="1:15" ht="1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</row>
    <row r="379" spans="1:15" ht="1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</row>
    <row r="380" spans="1:15" ht="1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</row>
    <row r="381" spans="1:15" ht="1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</row>
    <row r="382" spans="1:15" ht="1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</row>
    <row r="383" spans="1:15" ht="1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</row>
    <row r="384" spans="1:15" ht="1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</row>
    <row r="385" spans="1:15" ht="1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</row>
    <row r="386" spans="1:15" ht="1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</row>
    <row r="387" spans="1:15" ht="1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</row>
    <row r="388" spans="1:15" ht="1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</row>
    <row r="389" spans="1:15" ht="1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</row>
    <row r="390" spans="1:15" ht="1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</row>
    <row r="391" spans="1:15" ht="1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</row>
    <row r="392" spans="1:15" ht="1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</row>
    <row r="393" spans="1:15" ht="1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</row>
    <row r="394" spans="1:15" ht="1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</row>
    <row r="395" spans="1:15" ht="1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</row>
    <row r="396" spans="1:15" ht="1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</row>
    <row r="397" spans="1:15" ht="1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</row>
    <row r="398" spans="1:15" ht="1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</row>
    <row r="399" spans="1:15" ht="1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</row>
    <row r="400" spans="1:15" ht="1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</row>
    <row r="401" spans="1:15" ht="1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</row>
    <row r="402" spans="1:15" ht="1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</row>
    <row r="403" spans="1:15" ht="1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</row>
    <row r="404" spans="1:15" ht="1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</row>
    <row r="405" spans="1:15" ht="1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</row>
    <row r="406" spans="1:15" ht="1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</row>
    <row r="407" spans="1:15" ht="1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</row>
    <row r="408" spans="1:15" ht="1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</row>
    <row r="409" spans="1:15" ht="1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</row>
    <row r="410" spans="1:15" ht="1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</row>
    <row r="411" spans="1:15" ht="1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</row>
    <row r="412" spans="1:15" ht="1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</row>
    <row r="413" spans="1:15" ht="1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</row>
    <row r="414" spans="1:15" ht="1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</row>
    <row r="415" spans="1:15" ht="1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1:15" ht="1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</row>
    <row r="417" spans="1:15" ht="1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</row>
    <row r="418" spans="1:15" ht="1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</row>
    <row r="419" spans="1:15" ht="1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</row>
    <row r="420" spans="1:15" ht="1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</row>
    <row r="421" spans="1:15" ht="1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</row>
    <row r="422" spans="1:15" ht="1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</row>
    <row r="423" spans="1:15" ht="1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</row>
    <row r="424" spans="1:15" ht="1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</row>
    <row r="425" spans="1:15" ht="1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</row>
    <row r="426" spans="1:15" ht="1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</row>
    <row r="427" spans="1:15" ht="1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</row>
    <row r="428" spans="1:15" ht="1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</row>
    <row r="429" spans="1:15" ht="1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</row>
    <row r="430" spans="1:15" ht="1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</row>
    <row r="431" spans="1:15" ht="1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</row>
    <row r="432" spans="1:15" ht="1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</row>
    <row r="433" spans="1:15" ht="1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</row>
    <row r="434" spans="1:15" ht="1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</row>
    <row r="435" spans="1:15" ht="1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</row>
    <row r="436" spans="1:15" ht="1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</row>
    <row r="437" spans="1:15" ht="1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</row>
    <row r="438" spans="1:15" ht="1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</row>
    <row r="439" spans="1:15" ht="1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</row>
    <row r="440" spans="1:15" ht="1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</row>
    <row r="441" spans="1:15" ht="1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</row>
    <row r="442" spans="1:15" ht="1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</row>
    <row r="443" spans="1:15" ht="1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</row>
    <row r="444" spans="1:15" ht="1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</row>
    <row r="445" spans="1:15" ht="1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</row>
    <row r="446" spans="1:15" ht="1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</row>
    <row r="447" spans="1:15" ht="1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</row>
    <row r="448" spans="1:15" ht="1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</row>
    <row r="449" spans="1:15" ht="1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</row>
    <row r="450" spans="1:15" ht="1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</row>
    <row r="451" spans="1:15" ht="1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</row>
    <row r="452" spans="1:15" ht="1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</row>
    <row r="453" spans="1:15" ht="1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</row>
    <row r="454" spans="1:15" ht="1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</row>
    <row r="455" spans="1:15" ht="1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</row>
    <row r="456" spans="1:15" ht="1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</row>
    <row r="457" spans="1:15" ht="1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</row>
    <row r="458" spans="1:15" ht="1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</row>
    <row r="459" spans="1:15" ht="1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</row>
    <row r="460" spans="1:15" ht="1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</row>
    <row r="461" spans="1:15" ht="1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</row>
    <row r="462" spans="1:15" ht="1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</row>
    <row r="463" spans="1:15" ht="1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</row>
    <row r="464" spans="1:15" ht="1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</row>
    <row r="465" spans="1:15" ht="1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</row>
    <row r="466" spans="1:15" ht="1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</row>
    <row r="467" spans="1:15" ht="1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</row>
    <row r="468" spans="1:15" ht="1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</row>
    <row r="469" spans="1:15" ht="1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</row>
    <row r="470" spans="1:15" ht="1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</row>
    <row r="471" spans="1:15" ht="1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</row>
    <row r="472" spans="1:15" ht="1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</row>
    <row r="473" spans="1:15" ht="1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</row>
    <row r="474" spans="1:15" ht="1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</row>
    <row r="475" spans="1:15" ht="1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</row>
    <row r="476" spans="1:15" ht="1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</row>
    <row r="477" spans="1:15" ht="1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</row>
    <row r="478" spans="1:15" ht="1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</row>
    <row r="479" spans="1:15" ht="1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</row>
    <row r="480" spans="1:15" ht="1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</row>
    <row r="481" spans="1:15" ht="1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</row>
    <row r="482" spans="1:15" ht="1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</row>
    <row r="483" spans="1:15" ht="1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</row>
    <row r="484" spans="1:15" ht="1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</row>
    <row r="485" spans="1:15" ht="1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</row>
    <row r="486" spans="1:15" ht="1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</row>
    <row r="487" spans="1:15" ht="1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</row>
    <row r="488" spans="1:15" ht="1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</row>
    <row r="489" spans="1:15" ht="1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</row>
    <row r="490" spans="1:15" ht="1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</row>
    <row r="491" spans="1:15" ht="1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</row>
    <row r="492" spans="1:15" ht="1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</row>
    <row r="493" spans="1:15" ht="1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</row>
    <row r="494" spans="1:15" ht="1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</row>
    <row r="495" spans="1:15" ht="1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</row>
    <row r="496" spans="1:15" ht="1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</row>
    <row r="497" spans="1:15" ht="1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</row>
    <row r="498" spans="1:15" ht="1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</row>
    <row r="499" spans="1:15" ht="1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</row>
    <row r="500" spans="1:15" ht="1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</row>
    <row r="501" spans="1:15" ht="1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</row>
    <row r="502" spans="1:15" ht="1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</row>
    <row r="503" spans="1:15" ht="1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</row>
    <row r="504" spans="1:15" ht="1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</row>
    <row r="505" spans="1:15" ht="1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</row>
    <row r="506" spans="1:15" ht="1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</row>
    <row r="507" spans="1:15" ht="1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</row>
    <row r="508" spans="1:15" ht="1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</row>
    <row r="509" spans="1:15" ht="1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</row>
    <row r="510" spans="1:15" ht="1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</row>
    <row r="511" spans="1:15" ht="1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</row>
    <row r="512" spans="1:15" ht="1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</row>
    <row r="513" spans="1:15" ht="1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</row>
    <row r="514" spans="1:15" ht="1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</row>
    <row r="515" spans="1:15" ht="1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</row>
    <row r="516" spans="1:15" ht="1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</row>
    <row r="517" spans="1:15" ht="1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</row>
    <row r="518" spans="1:15" ht="1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</row>
    <row r="519" spans="1:15" ht="1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</row>
    <row r="520" spans="1:15" ht="1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</row>
    <row r="521" spans="1:15" ht="1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</row>
    <row r="522" spans="1:15" ht="1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</row>
    <row r="523" spans="1:15" ht="1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</row>
    <row r="524" spans="1:15" ht="1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</row>
    <row r="525" spans="1:15" ht="1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</row>
    <row r="526" spans="1:15" ht="1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</row>
    <row r="527" spans="1:15" ht="1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</row>
    <row r="528" spans="1:15" ht="1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</row>
    <row r="529" spans="1:15" ht="1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</row>
    <row r="530" spans="1:15" ht="1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</row>
    <row r="531" spans="1:15" ht="1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</row>
    <row r="532" spans="1:15" ht="1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</row>
    <row r="533" spans="1:15" ht="1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</row>
    <row r="534" spans="1:15" ht="1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</row>
    <row r="535" spans="1:15" ht="1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</row>
    <row r="536" spans="1:15" ht="1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</row>
    <row r="537" spans="1:15" ht="1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</row>
    <row r="538" spans="1:15" ht="1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</row>
    <row r="539" spans="1:15" ht="1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</row>
    <row r="540" spans="1:15" ht="1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</row>
    <row r="541" spans="1:15" ht="1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</row>
    <row r="542" spans="1:15" ht="1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</row>
    <row r="543" spans="1:15" ht="1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</row>
    <row r="544" spans="1:15" ht="1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</row>
    <row r="545" spans="1:15" ht="1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</row>
    <row r="546" spans="1:15" ht="1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</row>
    <row r="547" spans="1:15" ht="1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</row>
    <row r="548" spans="1:15" ht="1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</row>
    <row r="549" spans="1:15" ht="1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</row>
    <row r="550" spans="1:15" ht="1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</row>
    <row r="551" spans="1:15" ht="1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</row>
    <row r="552" spans="1:15" ht="1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</row>
    <row r="553" spans="1:15" ht="1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</row>
    <row r="554" spans="1:15" ht="1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</row>
    <row r="555" spans="1:15" ht="1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</row>
    <row r="556" spans="1:15" ht="1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</row>
    <row r="557" spans="1:15" ht="1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</row>
  </sheetData>
  <hyperlinks>
    <hyperlink ref="I12" r:id="rId1" display="pbplace@yahoo.com"/>
    <hyperlink ref="I9" r:id="rId2" display="ElizabethC@susd12.org"/>
  </hyperlinks>
  <printOptions horizontalCentered="1" verticalCentered="1"/>
  <pageMargins left="0.5" right="0.5" top="0.5" bottom="0.5" header="0.5" footer="0.5"/>
  <pageSetup fitToHeight="3" orientation="landscape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workbookViewId="0" topLeftCell="A1">
      <selection activeCell="M52" sqref="M52:M53"/>
    </sheetView>
  </sheetViews>
  <sheetFormatPr defaultColWidth="11.421875" defaultRowHeight="12.75"/>
  <cols>
    <col min="1" max="1" width="19.421875" style="0" customWidth="1"/>
    <col min="2" max="2" width="7.8515625" style="0" customWidth="1"/>
    <col min="3" max="3" width="21.421875" style="0" customWidth="1"/>
    <col min="4" max="4" width="5.7109375" style="0" customWidth="1"/>
    <col min="5" max="5" width="6.421875" style="48" customWidth="1"/>
    <col min="6" max="6" width="6.140625" style="0" customWidth="1"/>
    <col min="7" max="7" width="6.421875" style="0" customWidth="1"/>
    <col min="8" max="8" width="11.00390625" style="0" customWidth="1"/>
    <col min="9" max="9" width="30.8515625" style="0" customWidth="1"/>
    <col min="10" max="10" width="5.421875" style="0" customWidth="1"/>
    <col min="11" max="11" width="8.00390625" style="0" customWidth="1"/>
    <col min="12" max="12" width="8.7109375" style="0" customWidth="1"/>
    <col min="13" max="13" width="30.00390625" style="0" customWidth="1"/>
    <col min="14" max="15" width="7.8515625" style="0" customWidth="1"/>
    <col min="16" max="16384" width="8.8515625" style="0" customWidth="1"/>
  </cols>
  <sheetData>
    <row r="1" spans="1:13" s="26" customFormat="1" ht="18" customHeight="1" thickBot="1">
      <c r="A1" s="29" t="s">
        <v>498</v>
      </c>
      <c r="B1" s="30">
        <v>18</v>
      </c>
      <c r="C1" s="31" t="s">
        <v>496</v>
      </c>
      <c r="D1" s="24"/>
      <c r="E1" s="41"/>
      <c r="F1" s="24"/>
      <c r="G1" s="24"/>
      <c r="H1" s="24"/>
      <c r="I1" s="25" t="s">
        <v>497</v>
      </c>
      <c r="J1" s="24"/>
      <c r="K1" s="24"/>
      <c r="L1" s="24"/>
      <c r="M1" s="23">
        <f ca="1">NOW()</f>
        <v>38025.45831018518</v>
      </c>
    </row>
    <row r="2" spans="1:15" s="22" customFormat="1" ht="27.75" thickBot="1">
      <c r="A2" s="20" t="s">
        <v>476</v>
      </c>
      <c r="B2" s="20" t="s">
        <v>480</v>
      </c>
      <c r="C2" s="20" t="s">
        <v>488</v>
      </c>
      <c r="D2" s="20" t="s">
        <v>484</v>
      </c>
      <c r="E2" s="42" t="s">
        <v>477</v>
      </c>
      <c r="F2" s="20" t="s">
        <v>491</v>
      </c>
      <c r="G2" s="20" t="s">
        <v>485</v>
      </c>
      <c r="H2" s="20" t="s">
        <v>479</v>
      </c>
      <c r="I2" s="21" t="s">
        <v>478</v>
      </c>
      <c r="J2" s="20" t="s">
        <v>483</v>
      </c>
      <c r="K2" s="20" t="s">
        <v>482</v>
      </c>
      <c r="L2" s="20" t="s">
        <v>492</v>
      </c>
      <c r="M2" s="20" t="s">
        <v>481</v>
      </c>
      <c r="N2" s="20" t="s">
        <v>487</v>
      </c>
      <c r="O2" s="20" t="s">
        <v>486</v>
      </c>
    </row>
    <row r="3" spans="1:15" ht="33">
      <c r="A3" s="27" t="s">
        <v>245</v>
      </c>
      <c r="B3" s="7" t="s">
        <v>504</v>
      </c>
      <c r="C3" s="7" t="s">
        <v>396</v>
      </c>
      <c r="D3" s="7"/>
      <c r="E3" s="43">
        <v>7</v>
      </c>
      <c r="F3" s="7">
        <v>25</v>
      </c>
      <c r="G3" s="7">
        <v>3</v>
      </c>
      <c r="H3" s="7" t="s">
        <v>399</v>
      </c>
      <c r="I3" s="13" t="s">
        <v>401</v>
      </c>
      <c r="J3" s="7" t="s">
        <v>411</v>
      </c>
      <c r="K3" s="7"/>
      <c r="L3" s="7" t="s">
        <v>520</v>
      </c>
      <c r="M3" s="7" t="s">
        <v>423</v>
      </c>
      <c r="N3" s="7"/>
      <c r="O3" s="7"/>
    </row>
    <row r="4" spans="1:15" ht="33">
      <c r="A4" s="27" t="s">
        <v>245</v>
      </c>
      <c r="B4" s="8" t="s">
        <v>504</v>
      </c>
      <c r="C4" s="8" t="s">
        <v>255</v>
      </c>
      <c r="D4" s="8"/>
      <c r="E4" s="44">
        <v>7</v>
      </c>
      <c r="F4" s="8">
        <v>25</v>
      </c>
      <c r="G4" s="8">
        <v>3</v>
      </c>
      <c r="H4" s="8" t="s">
        <v>400</v>
      </c>
      <c r="I4" s="10" t="s">
        <v>402</v>
      </c>
      <c r="J4" s="8" t="s">
        <v>411</v>
      </c>
      <c r="K4" s="8"/>
      <c r="L4" s="8" t="s">
        <v>520</v>
      </c>
      <c r="M4" s="8" t="s">
        <v>254</v>
      </c>
      <c r="N4" s="7"/>
      <c r="O4" s="7"/>
    </row>
    <row r="5" spans="1:15" ht="33">
      <c r="A5" s="27" t="s">
        <v>245</v>
      </c>
      <c r="B5" s="8" t="s">
        <v>504</v>
      </c>
      <c r="C5" s="8" t="s">
        <v>397</v>
      </c>
      <c r="D5" s="8"/>
      <c r="E5" s="44">
        <v>8</v>
      </c>
      <c r="F5" s="8">
        <v>25</v>
      </c>
      <c r="G5" s="8">
        <v>3</v>
      </c>
      <c r="H5" s="8" t="s">
        <v>400</v>
      </c>
      <c r="I5" s="10" t="s">
        <v>403</v>
      </c>
      <c r="J5" s="8" t="s">
        <v>411</v>
      </c>
      <c r="K5" s="8"/>
      <c r="L5" s="8" t="s">
        <v>520</v>
      </c>
      <c r="M5" s="8" t="s">
        <v>254</v>
      </c>
      <c r="N5" s="7"/>
      <c r="O5" s="7"/>
    </row>
    <row r="6" spans="1:15" ht="33">
      <c r="A6" s="27" t="s">
        <v>245</v>
      </c>
      <c r="B6" s="8" t="s">
        <v>504</v>
      </c>
      <c r="C6" s="8" t="s">
        <v>398</v>
      </c>
      <c r="D6" s="8"/>
      <c r="E6" s="44">
        <v>8</v>
      </c>
      <c r="F6" s="8">
        <v>25</v>
      </c>
      <c r="G6" s="8">
        <v>3</v>
      </c>
      <c r="H6" s="8" t="s">
        <v>400</v>
      </c>
      <c r="I6" s="10" t="s">
        <v>404</v>
      </c>
      <c r="J6" s="8" t="s">
        <v>411</v>
      </c>
      <c r="K6" s="8"/>
      <c r="L6" s="8" t="s">
        <v>520</v>
      </c>
      <c r="M6" s="8" t="s">
        <v>254</v>
      </c>
      <c r="N6" s="7"/>
      <c r="O6" s="7"/>
    </row>
    <row r="7" spans="1:15" ht="39.75">
      <c r="A7" s="17" t="s">
        <v>501</v>
      </c>
      <c r="B7" s="8" t="s">
        <v>500</v>
      </c>
      <c r="C7" s="8" t="s">
        <v>433</v>
      </c>
      <c r="D7" s="8"/>
      <c r="E7" s="44" t="s">
        <v>432</v>
      </c>
      <c r="F7" s="8">
        <v>60</v>
      </c>
      <c r="G7" s="8" t="s">
        <v>431</v>
      </c>
      <c r="H7" s="34" t="s">
        <v>430</v>
      </c>
      <c r="I7" s="10" t="s">
        <v>434</v>
      </c>
      <c r="J7" s="8" t="s">
        <v>519</v>
      </c>
      <c r="K7" s="8" t="s">
        <v>502</v>
      </c>
      <c r="L7" s="8" t="s">
        <v>3</v>
      </c>
      <c r="M7" s="8" t="s">
        <v>1</v>
      </c>
      <c r="N7" s="7"/>
      <c r="O7" s="7"/>
    </row>
    <row r="8" spans="1:15" ht="43.5">
      <c r="A8" s="16" t="s">
        <v>246</v>
      </c>
      <c r="B8" s="8" t="s">
        <v>504</v>
      </c>
      <c r="C8" s="8" t="s">
        <v>373</v>
      </c>
      <c r="D8" s="8"/>
      <c r="E8" s="44" t="s">
        <v>374</v>
      </c>
      <c r="F8" s="8">
        <v>40</v>
      </c>
      <c r="G8" s="8"/>
      <c r="H8" s="8" t="s">
        <v>375</v>
      </c>
      <c r="I8" s="10" t="s">
        <v>376</v>
      </c>
      <c r="J8" s="8"/>
      <c r="K8" s="8"/>
      <c r="L8" s="8" t="s">
        <v>510</v>
      </c>
      <c r="M8" s="8" t="s">
        <v>377</v>
      </c>
      <c r="N8" s="8"/>
      <c r="O8" s="8"/>
    </row>
    <row r="9" spans="1:15" s="39" customFormat="1" ht="33">
      <c r="A9" s="16" t="s">
        <v>327</v>
      </c>
      <c r="B9" s="8" t="s">
        <v>504</v>
      </c>
      <c r="C9" s="16" t="s">
        <v>328</v>
      </c>
      <c r="D9" s="16"/>
      <c r="E9" s="46" t="s">
        <v>329</v>
      </c>
      <c r="F9" s="16">
        <v>262</v>
      </c>
      <c r="G9" s="16">
        <v>60</v>
      </c>
      <c r="H9" s="16" t="s">
        <v>330</v>
      </c>
      <c r="I9" s="10" t="s">
        <v>331</v>
      </c>
      <c r="J9" s="16" t="s">
        <v>411</v>
      </c>
      <c r="K9" s="16"/>
      <c r="L9" s="16" t="s">
        <v>520</v>
      </c>
      <c r="M9" s="16" t="s">
        <v>211</v>
      </c>
      <c r="N9" s="37"/>
      <c r="O9" s="37"/>
    </row>
    <row r="10" spans="1:15" ht="33">
      <c r="A10" s="16" t="s">
        <v>247</v>
      </c>
      <c r="B10" s="8" t="s">
        <v>504</v>
      </c>
      <c r="C10" s="8" t="s">
        <v>278</v>
      </c>
      <c r="D10" s="8">
        <v>1</v>
      </c>
      <c r="E10" s="44">
        <v>4</v>
      </c>
      <c r="F10" s="8">
        <v>25</v>
      </c>
      <c r="G10" s="8">
        <v>2</v>
      </c>
      <c r="H10" s="8" t="s">
        <v>272</v>
      </c>
      <c r="I10" s="10" t="s">
        <v>275</v>
      </c>
      <c r="J10" s="8"/>
      <c r="K10" s="8"/>
      <c r="L10" s="8" t="s">
        <v>510</v>
      </c>
      <c r="M10" s="8" t="s">
        <v>273</v>
      </c>
      <c r="N10" s="7"/>
      <c r="O10" s="7"/>
    </row>
    <row r="11" spans="1:15" ht="33">
      <c r="A11" s="16" t="s">
        <v>247</v>
      </c>
      <c r="B11" s="8" t="s">
        <v>504</v>
      </c>
      <c r="C11" s="8" t="s">
        <v>277</v>
      </c>
      <c r="D11" s="8">
        <v>1</v>
      </c>
      <c r="E11" s="44">
        <v>4</v>
      </c>
      <c r="F11" s="8">
        <v>25</v>
      </c>
      <c r="G11" s="8">
        <v>2</v>
      </c>
      <c r="H11" s="8" t="s">
        <v>272</v>
      </c>
      <c r="I11" s="10" t="s">
        <v>274</v>
      </c>
      <c r="J11" s="8"/>
      <c r="K11" s="8"/>
      <c r="L11" s="8" t="s">
        <v>510</v>
      </c>
      <c r="M11" s="8" t="s">
        <v>273</v>
      </c>
      <c r="N11" s="7"/>
      <c r="O11" s="7"/>
    </row>
    <row r="12" spans="1:15" ht="33">
      <c r="A12" s="16" t="s">
        <v>247</v>
      </c>
      <c r="B12" s="8" t="s">
        <v>504</v>
      </c>
      <c r="C12" s="8" t="s">
        <v>269</v>
      </c>
      <c r="D12" s="8">
        <v>1</v>
      </c>
      <c r="E12" s="44">
        <v>5</v>
      </c>
      <c r="F12" s="8">
        <v>25</v>
      </c>
      <c r="G12" s="8">
        <v>2</v>
      </c>
      <c r="H12" s="8" t="s">
        <v>270</v>
      </c>
      <c r="I12" s="10" t="s">
        <v>271</v>
      </c>
      <c r="J12" s="8"/>
      <c r="K12" s="8"/>
      <c r="L12" s="8" t="s">
        <v>510</v>
      </c>
      <c r="M12" s="8" t="s">
        <v>423</v>
      </c>
      <c r="N12" s="7"/>
      <c r="O12" s="7"/>
    </row>
    <row r="13" spans="1:15" s="39" customFormat="1" ht="33">
      <c r="A13" s="16" t="s">
        <v>247</v>
      </c>
      <c r="B13" s="8" t="s">
        <v>504</v>
      </c>
      <c r="C13" s="16" t="s">
        <v>279</v>
      </c>
      <c r="D13" s="8">
        <v>1</v>
      </c>
      <c r="E13" s="46" t="s">
        <v>282</v>
      </c>
      <c r="F13" s="16">
        <v>25</v>
      </c>
      <c r="G13" s="8">
        <v>2</v>
      </c>
      <c r="H13" s="8" t="s">
        <v>272</v>
      </c>
      <c r="I13" s="10" t="s">
        <v>276</v>
      </c>
      <c r="J13" s="16"/>
      <c r="K13" s="16"/>
      <c r="L13" s="8" t="s">
        <v>510</v>
      </c>
      <c r="M13" s="7" t="s">
        <v>273</v>
      </c>
      <c r="N13" s="37"/>
      <c r="O13" s="16"/>
    </row>
    <row r="14" spans="1:15" s="39" customFormat="1" ht="43.5">
      <c r="A14" s="16" t="s">
        <v>248</v>
      </c>
      <c r="B14" s="8" t="s">
        <v>533</v>
      </c>
      <c r="C14" s="16" t="s">
        <v>287</v>
      </c>
      <c r="D14" s="8">
        <v>1</v>
      </c>
      <c r="E14" s="46">
        <v>8</v>
      </c>
      <c r="F14" s="16">
        <v>26</v>
      </c>
      <c r="G14" s="8">
        <v>3</v>
      </c>
      <c r="H14" s="8" t="s">
        <v>283</v>
      </c>
      <c r="I14" s="10" t="s">
        <v>297</v>
      </c>
      <c r="J14" s="16"/>
      <c r="K14" s="16"/>
      <c r="L14" s="8"/>
      <c r="M14" s="8" t="s">
        <v>292</v>
      </c>
      <c r="N14" s="37"/>
      <c r="O14" s="37"/>
    </row>
    <row r="15" spans="1:15" s="39" customFormat="1" ht="43.5">
      <c r="A15" s="16" t="s">
        <v>248</v>
      </c>
      <c r="B15" s="8" t="s">
        <v>533</v>
      </c>
      <c r="C15" s="16" t="s">
        <v>286</v>
      </c>
      <c r="D15" s="8">
        <v>1</v>
      </c>
      <c r="E15" s="46">
        <v>8</v>
      </c>
      <c r="F15" s="16">
        <v>26</v>
      </c>
      <c r="G15" s="8">
        <v>3</v>
      </c>
      <c r="H15" s="8" t="s">
        <v>283</v>
      </c>
      <c r="I15" s="10" t="s">
        <v>296</v>
      </c>
      <c r="J15" s="16"/>
      <c r="K15" s="16"/>
      <c r="L15" s="8"/>
      <c r="M15" s="8" t="s">
        <v>292</v>
      </c>
      <c r="N15" s="37"/>
      <c r="O15" s="37"/>
    </row>
    <row r="16" spans="1:15" s="39" customFormat="1" ht="43.5">
      <c r="A16" s="16" t="s">
        <v>248</v>
      </c>
      <c r="B16" s="8" t="s">
        <v>533</v>
      </c>
      <c r="C16" s="16" t="s">
        <v>280</v>
      </c>
      <c r="D16" s="8">
        <v>1</v>
      </c>
      <c r="E16" s="46">
        <v>8</v>
      </c>
      <c r="F16" s="16">
        <v>26</v>
      </c>
      <c r="G16" s="8">
        <v>3</v>
      </c>
      <c r="H16" s="8" t="s">
        <v>283</v>
      </c>
      <c r="I16" s="10" t="s">
        <v>281</v>
      </c>
      <c r="J16" s="16"/>
      <c r="K16" s="16"/>
      <c r="L16" s="8"/>
      <c r="M16" s="8" t="s">
        <v>293</v>
      </c>
      <c r="N16" s="37"/>
      <c r="O16" s="37"/>
    </row>
    <row r="17" spans="1:15" s="39" customFormat="1" ht="43.5">
      <c r="A17" s="16" t="s">
        <v>248</v>
      </c>
      <c r="B17" s="8" t="s">
        <v>533</v>
      </c>
      <c r="C17" s="16" t="s">
        <v>285</v>
      </c>
      <c r="D17" s="8">
        <v>1</v>
      </c>
      <c r="E17" s="46">
        <v>8</v>
      </c>
      <c r="F17" s="16">
        <v>26</v>
      </c>
      <c r="G17" s="8">
        <v>3</v>
      </c>
      <c r="H17" s="8" t="s">
        <v>283</v>
      </c>
      <c r="I17" s="10" t="s">
        <v>295</v>
      </c>
      <c r="J17" s="16"/>
      <c r="K17" s="16"/>
      <c r="L17" s="8"/>
      <c r="M17" s="8" t="s">
        <v>292</v>
      </c>
      <c r="N17" s="37"/>
      <c r="O17" s="37"/>
    </row>
    <row r="18" spans="1:15" s="39" customFormat="1" ht="43.5">
      <c r="A18" s="16" t="s">
        <v>248</v>
      </c>
      <c r="B18" s="8" t="s">
        <v>533</v>
      </c>
      <c r="C18" s="16" t="s">
        <v>290</v>
      </c>
      <c r="D18" s="8">
        <v>1</v>
      </c>
      <c r="E18" s="46">
        <v>8</v>
      </c>
      <c r="F18" s="16">
        <v>25</v>
      </c>
      <c r="G18" s="8">
        <v>3</v>
      </c>
      <c r="H18" s="8" t="s">
        <v>283</v>
      </c>
      <c r="I18" s="10" t="s">
        <v>300</v>
      </c>
      <c r="J18" s="16"/>
      <c r="K18" s="16"/>
      <c r="L18" s="8"/>
      <c r="M18" s="8" t="s">
        <v>292</v>
      </c>
      <c r="N18" s="37"/>
      <c r="O18" s="37"/>
    </row>
    <row r="19" spans="1:15" s="39" customFormat="1" ht="43.5">
      <c r="A19" s="16" t="s">
        <v>248</v>
      </c>
      <c r="B19" s="8" t="s">
        <v>533</v>
      </c>
      <c r="C19" s="16" t="s">
        <v>284</v>
      </c>
      <c r="D19" s="8">
        <v>1</v>
      </c>
      <c r="E19" s="46">
        <v>8</v>
      </c>
      <c r="F19" s="16">
        <v>26</v>
      </c>
      <c r="G19" s="8">
        <v>3</v>
      </c>
      <c r="H19" s="8" t="s">
        <v>283</v>
      </c>
      <c r="I19" s="10" t="s">
        <v>294</v>
      </c>
      <c r="J19" s="16"/>
      <c r="K19" s="16"/>
      <c r="L19" s="8"/>
      <c r="M19" s="8" t="s">
        <v>292</v>
      </c>
      <c r="N19" s="37"/>
      <c r="O19" s="37"/>
    </row>
    <row r="20" spans="1:15" s="39" customFormat="1" ht="43.5">
      <c r="A20" s="16" t="s">
        <v>248</v>
      </c>
      <c r="B20" s="8" t="s">
        <v>533</v>
      </c>
      <c r="C20" s="16" t="s">
        <v>289</v>
      </c>
      <c r="D20" s="8">
        <v>1</v>
      </c>
      <c r="E20" s="46">
        <v>8</v>
      </c>
      <c r="F20" s="16">
        <v>25</v>
      </c>
      <c r="G20" s="8">
        <v>3</v>
      </c>
      <c r="H20" s="8" t="s">
        <v>283</v>
      </c>
      <c r="I20" s="10" t="s">
        <v>299</v>
      </c>
      <c r="J20" s="16"/>
      <c r="K20" s="16"/>
      <c r="L20" s="8"/>
      <c r="M20" s="8" t="s">
        <v>292</v>
      </c>
      <c r="N20" s="37"/>
      <c r="O20" s="37"/>
    </row>
    <row r="21" spans="1:15" s="39" customFormat="1" ht="43.5">
      <c r="A21" s="16" t="s">
        <v>248</v>
      </c>
      <c r="B21" s="8" t="s">
        <v>533</v>
      </c>
      <c r="C21" s="16" t="s">
        <v>291</v>
      </c>
      <c r="D21" s="8">
        <v>1</v>
      </c>
      <c r="E21" s="46">
        <v>8</v>
      </c>
      <c r="F21" s="16">
        <v>25</v>
      </c>
      <c r="G21" s="16">
        <v>2</v>
      </c>
      <c r="H21" s="8" t="s">
        <v>283</v>
      </c>
      <c r="I21" s="10" t="s">
        <v>301</v>
      </c>
      <c r="J21" s="16"/>
      <c r="K21" s="16"/>
      <c r="L21" s="16"/>
      <c r="M21" s="8" t="s">
        <v>292</v>
      </c>
      <c r="N21" s="37"/>
      <c r="O21" s="37"/>
    </row>
    <row r="22" spans="1:15" s="39" customFormat="1" ht="43.5">
      <c r="A22" s="16" t="s">
        <v>248</v>
      </c>
      <c r="B22" s="8" t="s">
        <v>533</v>
      </c>
      <c r="C22" s="16" t="s">
        <v>288</v>
      </c>
      <c r="D22" s="8">
        <v>1</v>
      </c>
      <c r="E22" s="46">
        <v>8</v>
      </c>
      <c r="F22" s="16">
        <v>25</v>
      </c>
      <c r="G22" s="8">
        <v>3</v>
      </c>
      <c r="H22" s="8" t="s">
        <v>283</v>
      </c>
      <c r="I22" s="10" t="s">
        <v>298</v>
      </c>
      <c r="J22" s="16"/>
      <c r="K22" s="16"/>
      <c r="L22" s="8"/>
      <c r="M22" s="8" t="s">
        <v>292</v>
      </c>
      <c r="N22" s="37"/>
      <c r="O22" s="37"/>
    </row>
    <row r="23" spans="1:15" s="39" customFormat="1" ht="33">
      <c r="A23" s="17" t="s">
        <v>249</v>
      </c>
      <c r="B23" s="8" t="s">
        <v>504</v>
      </c>
      <c r="C23" s="16" t="s">
        <v>320</v>
      </c>
      <c r="D23" s="16">
        <v>1</v>
      </c>
      <c r="E23" s="46">
        <v>4</v>
      </c>
      <c r="F23" s="16">
        <v>17</v>
      </c>
      <c r="G23" s="16">
        <v>4</v>
      </c>
      <c r="H23" s="16" t="s">
        <v>325</v>
      </c>
      <c r="I23" s="10" t="s">
        <v>323</v>
      </c>
      <c r="J23" s="16" t="s">
        <v>411</v>
      </c>
      <c r="K23" s="16"/>
      <c r="L23" s="16" t="s">
        <v>520</v>
      </c>
      <c r="M23" s="16" t="s">
        <v>324</v>
      </c>
      <c r="N23" s="37"/>
      <c r="O23" s="37"/>
    </row>
    <row r="24" spans="1:15" s="39" customFormat="1" ht="33">
      <c r="A24" s="17" t="s">
        <v>249</v>
      </c>
      <c r="B24" s="8" t="s">
        <v>504</v>
      </c>
      <c r="C24" s="16" t="s">
        <v>321</v>
      </c>
      <c r="D24" s="16">
        <v>1</v>
      </c>
      <c r="E24" s="46">
        <v>4</v>
      </c>
      <c r="F24" s="16">
        <v>17</v>
      </c>
      <c r="G24" s="16">
        <v>4</v>
      </c>
      <c r="H24" s="16" t="s">
        <v>325</v>
      </c>
      <c r="I24" s="10" t="s">
        <v>322</v>
      </c>
      <c r="J24" s="16" t="s">
        <v>411</v>
      </c>
      <c r="K24" s="16"/>
      <c r="L24" s="16" t="s">
        <v>520</v>
      </c>
      <c r="M24" s="16" t="s">
        <v>324</v>
      </c>
      <c r="N24" s="37"/>
      <c r="O24" s="37"/>
    </row>
    <row r="25" spans="1:15" s="39" customFormat="1" ht="33">
      <c r="A25" s="17" t="s">
        <v>249</v>
      </c>
      <c r="B25" s="8" t="s">
        <v>504</v>
      </c>
      <c r="C25" s="16" t="s">
        <v>317</v>
      </c>
      <c r="D25" s="16">
        <v>1</v>
      </c>
      <c r="E25" s="46">
        <v>4</v>
      </c>
      <c r="F25" s="16">
        <v>17</v>
      </c>
      <c r="G25" s="16">
        <v>4</v>
      </c>
      <c r="H25" s="16" t="s">
        <v>318</v>
      </c>
      <c r="I25" s="10" t="s">
        <v>319</v>
      </c>
      <c r="J25" s="16" t="s">
        <v>411</v>
      </c>
      <c r="K25" s="16"/>
      <c r="L25" s="16" t="s">
        <v>520</v>
      </c>
      <c r="M25" s="16" t="s">
        <v>423</v>
      </c>
      <c r="N25" s="37"/>
      <c r="O25" s="37"/>
    </row>
    <row r="26" spans="1:15" ht="33">
      <c r="A26" s="16" t="s">
        <v>534</v>
      </c>
      <c r="B26" s="8" t="s">
        <v>504</v>
      </c>
      <c r="C26" s="8" t="s">
        <v>167</v>
      </c>
      <c r="D26" s="8">
        <v>1</v>
      </c>
      <c r="E26" s="44">
        <v>4</v>
      </c>
      <c r="F26" s="8">
        <v>12</v>
      </c>
      <c r="G26" s="8">
        <v>1</v>
      </c>
      <c r="H26" s="34" t="s">
        <v>535</v>
      </c>
      <c r="I26" s="59" t="s">
        <v>168</v>
      </c>
      <c r="J26" s="33" t="s">
        <v>514</v>
      </c>
      <c r="K26" s="33"/>
      <c r="L26" s="34" t="s">
        <v>510</v>
      </c>
      <c r="M26" s="16" t="s">
        <v>223</v>
      </c>
      <c r="N26" s="7"/>
      <c r="O26" s="49"/>
    </row>
    <row r="27" spans="1:15" ht="33">
      <c r="A27" s="16" t="s">
        <v>534</v>
      </c>
      <c r="B27" s="8" t="s">
        <v>504</v>
      </c>
      <c r="C27" s="34" t="s">
        <v>361</v>
      </c>
      <c r="D27" s="8">
        <v>1</v>
      </c>
      <c r="E27" s="44">
        <v>5</v>
      </c>
      <c r="F27" s="8">
        <v>30</v>
      </c>
      <c r="G27" s="8" t="s">
        <v>514</v>
      </c>
      <c r="H27" s="34" t="s">
        <v>535</v>
      </c>
      <c r="I27" s="34" t="s">
        <v>362</v>
      </c>
      <c r="J27" s="33" t="s">
        <v>514</v>
      </c>
      <c r="K27" s="33"/>
      <c r="L27" s="34" t="s">
        <v>510</v>
      </c>
      <c r="M27" s="34" t="s">
        <v>224</v>
      </c>
      <c r="N27" s="7"/>
      <c r="O27" s="7"/>
    </row>
    <row r="28" spans="1:15" ht="33">
      <c r="A28" s="16" t="s">
        <v>534</v>
      </c>
      <c r="B28" s="8" t="s">
        <v>504</v>
      </c>
      <c r="C28" s="8" t="s">
        <v>360</v>
      </c>
      <c r="D28" s="8">
        <v>1</v>
      </c>
      <c r="E28" s="44">
        <v>5</v>
      </c>
      <c r="F28" s="8">
        <v>30</v>
      </c>
      <c r="G28" s="8" t="s">
        <v>514</v>
      </c>
      <c r="H28" s="34" t="s">
        <v>363</v>
      </c>
      <c r="I28" s="34" t="s">
        <v>359</v>
      </c>
      <c r="J28" s="33" t="s">
        <v>514</v>
      </c>
      <c r="K28" s="33"/>
      <c r="L28" s="34" t="s">
        <v>510</v>
      </c>
      <c r="M28" s="16" t="s">
        <v>423</v>
      </c>
      <c r="N28" s="7"/>
      <c r="O28" s="49"/>
    </row>
    <row r="29" spans="1:15" s="55" customFormat="1" ht="33">
      <c r="A29" s="50" t="s">
        <v>532</v>
      </c>
      <c r="B29" s="51" t="s">
        <v>504</v>
      </c>
      <c r="C29" s="50" t="s">
        <v>212</v>
      </c>
      <c r="D29" s="50">
        <v>1</v>
      </c>
      <c r="E29" s="52">
        <v>2</v>
      </c>
      <c r="F29" s="50">
        <v>23</v>
      </c>
      <c r="G29" s="50">
        <v>6</v>
      </c>
      <c r="H29" s="50" t="s">
        <v>213</v>
      </c>
      <c r="I29" s="53" t="s">
        <v>214</v>
      </c>
      <c r="J29" s="50" t="s">
        <v>519</v>
      </c>
      <c r="K29" s="50"/>
      <c r="L29" s="50" t="s">
        <v>520</v>
      </c>
      <c r="M29" s="50" t="s">
        <v>423</v>
      </c>
      <c r="N29" s="54"/>
      <c r="O29" s="54"/>
    </row>
    <row r="30" spans="1:15" ht="33">
      <c r="A30" s="16" t="s">
        <v>532</v>
      </c>
      <c r="B30" s="8" t="s">
        <v>504</v>
      </c>
      <c r="C30" s="8" t="s">
        <v>530</v>
      </c>
      <c r="D30" s="8">
        <v>1</v>
      </c>
      <c r="E30" s="44">
        <v>3</v>
      </c>
      <c r="F30" s="8">
        <v>80</v>
      </c>
      <c r="G30" s="8">
        <v>12</v>
      </c>
      <c r="H30" s="8" t="s">
        <v>371</v>
      </c>
      <c r="I30" s="10" t="s">
        <v>531</v>
      </c>
      <c r="J30" s="8" t="s">
        <v>519</v>
      </c>
      <c r="K30" s="8"/>
      <c r="L30" s="8" t="s">
        <v>520</v>
      </c>
      <c r="M30" s="8" t="s">
        <v>372</v>
      </c>
      <c r="N30" s="7"/>
      <c r="O30" s="7"/>
    </row>
    <row r="31" spans="1:15" ht="33">
      <c r="A31" s="16" t="s">
        <v>532</v>
      </c>
      <c r="B31" s="8" t="s">
        <v>504</v>
      </c>
      <c r="C31" s="8" t="s">
        <v>385</v>
      </c>
      <c r="D31" s="8">
        <v>1</v>
      </c>
      <c r="E31" s="44">
        <v>4</v>
      </c>
      <c r="F31" s="8">
        <v>28</v>
      </c>
      <c r="G31" s="8">
        <v>2</v>
      </c>
      <c r="H31" s="8" t="s">
        <v>386</v>
      </c>
      <c r="I31" s="10" t="s">
        <v>390</v>
      </c>
      <c r="J31" s="8" t="s">
        <v>411</v>
      </c>
      <c r="K31" s="8"/>
      <c r="L31" s="8" t="s">
        <v>520</v>
      </c>
      <c r="M31" s="8" t="s">
        <v>391</v>
      </c>
      <c r="N31" s="7"/>
      <c r="O31" s="7"/>
    </row>
    <row r="32" spans="1:15" ht="33">
      <c r="A32" s="16" t="s">
        <v>532</v>
      </c>
      <c r="B32" s="8" t="s">
        <v>504</v>
      </c>
      <c r="C32" s="8" t="s">
        <v>382</v>
      </c>
      <c r="D32" s="8">
        <v>1</v>
      </c>
      <c r="E32" s="44">
        <v>5</v>
      </c>
      <c r="F32" s="8">
        <v>20</v>
      </c>
      <c r="G32" s="8">
        <v>3</v>
      </c>
      <c r="H32" s="8" t="s">
        <v>326</v>
      </c>
      <c r="I32" s="10" t="s">
        <v>387</v>
      </c>
      <c r="J32" s="8" t="s">
        <v>411</v>
      </c>
      <c r="K32" s="8"/>
      <c r="L32" s="8" t="s">
        <v>520</v>
      </c>
      <c r="M32" s="8" t="s">
        <v>423</v>
      </c>
      <c r="N32" s="7"/>
      <c r="O32" s="7"/>
    </row>
    <row r="33" spans="1:15" ht="33">
      <c r="A33" s="16" t="s">
        <v>532</v>
      </c>
      <c r="B33" s="8" t="s">
        <v>504</v>
      </c>
      <c r="C33" s="8" t="s">
        <v>383</v>
      </c>
      <c r="D33" s="8">
        <v>1</v>
      </c>
      <c r="E33" s="44">
        <v>5</v>
      </c>
      <c r="F33" s="8">
        <v>24</v>
      </c>
      <c r="G33" s="8">
        <v>2</v>
      </c>
      <c r="H33" s="8" t="s">
        <v>386</v>
      </c>
      <c r="I33" s="10" t="s">
        <v>388</v>
      </c>
      <c r="J33" s="8" t="s">
        <v>411</v>
      </c>
      <c r="K33" s="8"/>
      <c r="L33" s="8" t="s">
        <v>520</v>
      </c>
      <c r="M33" s="8" t="s">
        <v>391</v>
      </c>
      <c r="N33" s="7"/>
      <c r="O33" s="7"/>
    </row>
    <row r="34" spans="1:15" ht="33">
      <c r="A34" s="16" t="s">
        <v>532</v>
      </c>
      <c r="B34" s="8" t="s">
        <v>504</v>
      </c>
      <c r="C34" s="8" t="s">
        <v>384</v>
      </c>
      <c r="D34" s="8">
        <v>1</v>
      </c>
      <c r="E34" s="44">
        <v>5</v>
      </c>
      <c r="F34" s="8">
        <v>20</v>
      </c>
      <c r="G34" s="8">
        <v>2</v>
      </c>
      <c r="H34" s="8" t="s">
        <v>386</v>
      </c>
      <c r="I34" s="10" t="s">
        <v>389</v>
      </c>
      <c r="J34" s="8" t="s">
        <v>411</v>
      </c>
      <c r="K34" s="8"/>
      <c r="L34" s="8" t="s">
        <v>520</v>
      </c>
      <c r="M34" s="8" t="s">
        <v>391</v>
      </c>
      <c r="N34" s="7"/>
      <c r="O34" s="7"/>
    </row>
    <row r="35" spans="1:15" s="39" customFormat="1" ht="43.5">
      <c r="A35" s="16" t="s">
        <v>250</v>
      </c>
      <c r="B35" s="8" t="s">
        <v>302</v>
      </c>
      <c r="C35" s="16" t="s">
        <v>303</v>
      </c>
      <c r="D35" s="16">
        <v>5</v>
      </c>
      <c r="E35" s="46" t="s">
        <v>304</v>
      </c>
      <c r="F35" s="16">
        <v>60</v>
      </c>
      <c r="G35" s="16">
        <v>6</v>
      </c>
      <c r="H35" s="16" t="s">
        <v>305</v>
      </c>
      <c r="I35" s="10" t="s">
        <v>306</v>
      </c>
      <c r="J35" s="16" t="s">
        <v>411</v>
      </c>
      <c r="K35" s="16"/>
      <c r="L35" s="16" t="s">
        <v>520</v>
      </c>
      <c r="M35" s="16" t="s">
        <v>307</v>
      </c>
      <c r="N35" s="37"/>
      <c r="O35" s="37"/>
    </row>
    <row r="36" spans="1:15" ht="43.5">
      <c r="A36" s="34" t="s">
        <v>251</v>
      </c>
      <c r="B36" s="34" t="s">
        <v>525</v>
      </c>
      <c r="C36" s="34" t="s">
        <v>439</v>
      </c>
      <c r="D36" s="34">
        <v>2</v>
      </c>
      <c r="E36" s="45" t="s">
        <v>440</v>
      </c>
      <c r="F36" s="34">
        <v>43</v>
      </c>
      <c r="G36" s="34"/>
      <c r="H36" s="34" t="s">
        <v>437</v>
      </c>
      <c r="I36" s="38" t="s">
        <v>438</v>
      </c>
      <c r="J36" s="34" t="s">
        <v>522</v>
      </c>
      <c r="K36" s="34"/>
      <c r="L36" s="34" t="s">
        <v>510</v>
      </c>
      <c r="M36" s="34" t="s">
        <v>443</v>
      </c>
      <c r="N36" s="36"/>
      <c r="O36" s="36"/>
    </row>
    <row r="37" spans="1:15" ht="43.5">
      <c r="A37" s="16" t="s">
        <v>252</v>
      </c>
      <c r="B37" s="8" t="s">
        <v>504</v>
      </c>
      <c r="C37" s="8" t="s">
        <v>355</v>
      </c>
      <c r="D37" s="8">
        <v>4</v>
      </c>
      <c r="E37" s="44">
        <v>3</v>
      </c>
      <c r="F37" s="8">
        <v>36</v>
      </c>
      <c r="G37" s="8">
        <v>5</v>
      </c>
      <c r="H37" s="8" t="s">
        <v>358</v>
      </c>
      <c r="I37" s="10" t="s">
        <v>356</v>
      </c>
      <c r="J37" s="8"/>
      <c r="K37" s="8"/>
      <c r="L37" s="8" t="s">
        <v>510</v>
      </c>
      <c r="M37" s="8" t="s">
        <v>357</v>
      </c>
      <c r="N37" s="7"/>
      <c r="O37" s="7"/>
    </row>
    <row r="38" spans="1:15" s="39" customFormat="1" ht="33">
      <c r="A38" s="16" t="s">
        <v>253</v>
      </c>
      <c r="B38" s="8" t="s">
        <v>308</v>
      </c>
      <c r="C38" s="16" t="s">
        <v>309</v>
      </c>
      <c r="D38" s="16">
        <v>2</v>
      </c>
      <c r="E38" s="46" t="s">
        <v>310</v>
      </c>
      <c r="F38" s="16">
        <v>34</v>
      </c>
      <c r="G38" s="16">
        <v>1</v>
      </c>
      <c r="H38" s="16" t="s">
        <v>313</v>
      </c>
      <c r="I38" s="10" t="s">
        <v>311</v>
      </c>
      <c r="J38" s="16" t="s">
        <v>411</v>
      </c>
      <c r="K38" s="16"/>
      <c r="L38" s="16" t="s">
        <v>312</v>
      </c>
      <c r="M38" s="16" t="s">
        <v>423</v>
      </c>
      <c r="N38" s="37"/>
      <c r="O38" s="37"/>
    </row>
    <row r="39" spans="1:15" s="39" customFormat="1" ht="33">
      <c r="A39" s="16" t="s">
        <v>215</v>
      </c>
      <c r="B39" s="8" t="s">
        <v>504</v>
      </c>
      <c r="C39" s="16" t="s">
        <v>169</v>
      </c>
      <c r="D39" s="16">
        <v>1</v>
      </c>
      <c r="E39" s="46">
        <v>7</v>
      </c>
      <c r="F39" s="16">
        <v>25</v>
      </c>
      <c r="G39" s="16">
        <v>1</v>
      </c>
      <c r="H39" s="16" t="s">
        <v>2</v>
      </c>
      <c r="I39" s="10" t="s">
        <v>170</v>
      </c>
      <c r="J39" s="16" t="s">
        <v>171</v>
      </c>
      <c r="K39" s="16"/>
      <c r="L39" s="16" t="s">
        <v>510</v>
      </c>
      <c r="M39" s="16" t="s">
        <v>172</v>
      </c>
      <c r="N39" s="37"/>
      <c r="O39" s="37"/>
    </row>
    <row r="40" spans="1:15" s="55" customFormat="1" ht="33">
      <c r="A40" s="50" t="s">
        <v>215</v>
      </c>
      <c r="B40" s="51" t="s">
        <v>504</v>
      </c>
      <c r="C40" s="50" t="s">
        <v>216</v>
      </c>
      <c r="D40" s="50">
        <v>3</v>
      </c>
      <c r="E40" s="52" t="s">
        <v>217</v>
      </c>
      <c r="F40" s="50">
        <v>40</v>
      </c>
      <c r="G40" s="50">
        <v>4</v>
      </c>
      <c r="H40" s="50" t="s">
        <v>218</v>
      </c>
      <c r="I40" s="53" t="s">
        <v>219</v>
      </c>
      <c r="J40" s="50"/>
      <c r="K40" s="50"/>
      <c r="L40" s="50" t="s">
        <v>520</v>
      </c>
      <c r="M40" s="50" t="s">
        <v>423</v>
      </c>
      <c r="N40" s="54"/>
      <c r="O40" s="54"/>
    </row>
    <row r="41" spans="1:15" s="39" customFormat="1" ht="43.5">
      <c r="A41" s="16" t="s">
        <v>162</v>
      </c>
      <c r="B41" s="8" t="s">
        <v>525</v>
      </c>
      <c r="C41" s="16" t="s">
        <v>314</v>
      </c>
      <c r="D41" s="16">
        <v>1</v>
      </c>
      <c r="E41" s="46">
        <v>5</v>
      </c>
      <c r="F41" s="16">
        <v>22</v>
      </c>
      <c r="G41" s="16">
        <v>5</v>
      </c>
      <c r="H41" s="16" t="s">
        <v>315</v>
      </c>
      <c r="I41" s="10" t="s">
        <v>316</v>
      </c>
      <c r="J41" s="16" t="s">
        <v>411</v>
      </c>
      <c r="K41" s="16"/>
      <c r="L41" s="16" t="s">
        <v>520</v>
      </c>
      <c r="M41" s="16" t="s">
        <v>423</v>
      </c>
      <c r="N41" s="37"/>
      <c r="O41" s="37"/>
    </row>
    <row r="42" spans="1:15" ht="33">
      <c r="A42" s="16" t="s">
        <v>163</v>
      </c>
      <c r="B42" s="8" t="s">
        <v>504</v>
      </c>
      <c r="C42" s="8" t="s">
        <v>378</v>
      </c>
      <c r="D42" s="8"/>
      <c r="E42" s="44">
        <v>4</v>
      </c>
      <c r="F42" s="8">
        <v>25</v>
      </c>
      <c r="G42" s="8">
        <v>5</v>
      </c>
      <c r="H42" s="8" t="s">
        <v>379</v>
      </c>
      <c r="I42" s="10" t="s">
        <v>380</v>
      </c>
      <c r="J42" s="8"/>
      <c r="K42" s="8"/>
      <c r="L42" s="8" t="s">
        <v>510</v>
      </c>
      <c r="M42" s="8" t="s">
        <v>381</v>
      </c>
      <c r="N42" s="7"/>
      <c r="O42" s="7"/>
    </row>
    <row r="43" spans="1:15" ht="33">
      <c r="A43" s="16" t="s">
        <v>163</v>
      </c>
      <c r="B43" s="8" t="s">
        <v>504</v>
      </c>
      <c r="C43" s="8" t="s">
        <v>392</v>
      </c>
      <c r="D43" s="8"/>
      <c r="E43" s="44" t="s">
        <v>393</v>
      </c>
      <c r="F43" s="8">
        <v>118</v>
      </c>
      <c r="G43" s="8">
        <v>23</v>
      </c>
      <c r="H43" s="8" t="s">
        <v>394</v>
      </c>
      <c r="I43" s="10" t="s">
        <v>395</v>
      </c>
      <c r="J43" s="8" t="s">
        <v>411</v>
      </c>
      <c r="K43" s="8"/>
      <c r="L43" s="8" t="s">
        <v>520</v>
      </c>
      <c r="M43" s="8" t="s">
        <v>381</v>
      </c>
      <c r="N43" s="7"/>
      <c r="O43" s="7"/>
    </row>
    <row r="44" spans="1:15" ht="43.5">
      <c r="A44" s="8" t="s">
        <v>521</v>
      </c>
      <c r="B44" s="8" t="s">
        <v>525</v>
      </c>
      <c r="C44" s="8" t="s">
        <v>524</v>
      </c>
      <c r="D44" s="8">
        <v>2</v>
      </c>
      <c r="E44" s="44">
        <v>6</v>
      </c>
      <c r="F44" s="8">
        <v>60</v>
      </c>
      <c r="G44" s="8">
        <v>12</v>
      </c>
      <c r="H44" s="34" t="s">
        <v>366</v>
      </c>
      <c r="I44" s="15" t="s">
        <v>523</v>
      </c>
      <c r="J44" s="8" t="s">
        <v>522</v>
      </c>
      <c r="K44" s="11"/>
      <c r="L44" s="8" t="s">
        <v>510</v>
      </c>
      <c r="M44" s="8" t="s">
        <v>407</v>
      </c>
      <c r="N44" s="7"/>
      <c r="O44" s="7"/>
    </row>
    <row r="45" spans="1:15" ht="33">
      <c r="A45" s="16" t="s">
        <v>256</v>
      </c>
      <c r="B45" s="8" t="s">
        <v>504</v>
      </c>
      <c r="C45" s="8" t="s">
        <v>259</v>
      </c>
      <c r="D45" s="8">
        <v>1</v>
      </c>
      <c r="E45" s="44">
        <v>1</v>
      </c>
      <c r="F45" s="8">
        <v>19</v>
      </c>
      <c r="G45" s="8">
        <v>4</v>
      </c>
      <c r="H45" s="8" t="s">
        <v>263</v>
      </c>
      <c r="I45" s="10" t="s">
        <v>266</v>
      </c>
      <c r="J45" s="8"/>
      <c r="K45" s="8"/>
      <c r="L45" s="8" t="s">
        <v>510</v>
      </c>
      <c r="M45" s="8" t="s">
        <v>268</v>
      </c>
      <c r="N45" s="7"/>
      <c r="O45" s="7"/>
    </row>
    <row r="46" spans="1:15" ht="33">
      <c r="A46" s="16" t="s">
        <v>256</v>
      </c>
      <c r="B46" s="8" t="s">
        <v>504</v>
      </c>
      <c r="C46" s="8" t="s">
        <v>260</v>
      </c>
      <c r="D46" s="8">
        <v>1</v>
      </c>
      <c r="E46" s="44">
        <v>1</v>
      </c>
      <c r="F46" s="8">
        <v>21</v>
      </c>
      <c r="G46" s="8">
        <v>4</v>
      </c>
      <c r="H46" s="8" t="s">
        <v>261</v>
      </c>
      <c r="I46" s="10" t="s">
        <v>267</v>
      </c>
      <c r="J46" s="8"/>
      <c r="K46" s="8"/>
      <c r="L46" s="8" t="s">
        <v>510</v>
      </c>
      <c r="M46" s="8" t="s">
        <v>268</v>
      </c>
      <c r="N46" s="7"/>
      <c r="O46" s="7"/>
    </row>
    <row r="47" spans="1:15" ht="33">
      <c r="A47" s="16" t="s">
        <v>256</v>
      </c>
      <c r="B47" s="8" t="s">
        <v>504</v>
      </c>
      <c r="C47" s="8" t="s">
        <v>258</v>
      </c>
      <c r="D47" s="8">
        <v>1</v>
      </c>
      <c r="E47" s="44">
        <v>2</v>
      </c>
      <c r="F47" s="8">
        <v>22</v>
      </c>
      <c r="G47" s="8">
        <v>4</v>
      </c>
      <c r="H47" s="8" t="s">
        <v>261</v>
      </c>
      <c r="I47" s="10" t="s">
        <v>265</v>
      </c>
      <c r="J47" s="8"/>
      <c r="K47" s="8"/>
      <c r="L47" s="8" t="s">
        <v>510</v>
      </c>
      <c r="M47" s="8" t="s">
        <v>268</v>
      </c>
      <c r="N47" s="7"/>
      <c r="O47" s="7"/>
    </row>
    <row r="48" spans="1:15" ht="33">
      <c r="A48" s="16" t="s">
        <v>256</v>
      </c>
      <c r="B48" s="8" t="s">
        <v>504</v>
      </c>
      <c r="C48" s="8" t="s">
        <v>257</v>
      </c>
      <c r="D48" s="8">
        <v>1</v>
      </c>
      <c r="E48" s="44">
        <v>2</v>
      </c>
      <c r="F48" s="8">
        <v>20</v>
      </c>
      <c r="G48" s="8">
        <v>4</v>
      </c>
      <c r="H48" s="8" t="s">
        <v>262</v>
      </c>
      <c r="I48" s="10" t="s">
        <v>264</v>
      </c>
      <c r="J48" s="8"/>
      <c r="K48" s="8"/>
      <c r="L48" s="8" t="s">
        <v>510</v>
      </c>
      <c r="M48" s="8" t="s">
        <v>423</v>
      </c>
      <c r="N48" s="7"/>
      <c r="O48" s="7"/>
    </row>
    <row r="49" spans="1:15" ht="43.5">
      <c r="A49" s="8" t="s">
        <v>518</v>
      </c>
      <c r="B49" s="8" t="s">
        <v>504</v>
      </c>
      <c r="C49" s="8" t="s">
        <v>190</v>
      </c>
      <c r="D49" s="8">
        <v>3</v>
      </c>
      <c r="E49" s="44">
        <v>1</v>
      </c>
      <c r="F49" s="8">
        <v>55</v>
      </c>
      <c r="G49" s="8">
        <v>10</v>
      </c>
      <c r="H49" s="34" t="s">
        <v>364</v>
      </c>
      <c r="I49" s="10" t="s">
        <v>191</v>
      </c>
      <c r="J49" s="8" t="s">
        <v>519</v>
      </c>
      <c r="K49" s="8"/>
      <c r="L49" s="34" t="s">
        <v>520</v>
      </c>
      <c r="M49" s="16" t="s">
        <v>406</v>
      </c>
      <c r="N49" s="7"/>
      <c r="O49" s="7"/>
    </row>
    <row r="50" spans="1:15" ht="43.5">
      <c r="A50" s="8" t="s">
        <v>518</v>
      </c>
      <c r="B50" s="8" t="s">
        <v>504</v>
      </c>
      <c r="C50" s="34" t="s">
        <v>187</v>
      </c>
      <c r="D50" s="8">
        <v>2</v>
      </c>
      <c r="E50" s="44">
        <v>2</v>
      </c>
      <c r="F50" s="8">
        <v>45</v>
      </c>
      <c r="G50" s="8">
        <v>8</v>
      </c>
      <c r="H50" s="34" t="s">
        <v>364</v>
      </c>
      <c r="I50" s="34" t="s">
        <v>188</v>
      </c>
      <c r="J50" s="8" t="s">
        <v>519</v>
      </c>
      <c r="K50" s="11"/>
      <c r="L50" s="34" t="s">
        <v>520</v>
      </c>
      <c r="M50" s="16" t="s">
        <v>406</v>
      </c>
      <c r="N50" s="7"/>
      <c r="O50" s="7"/>
    </row>
    <row r="51" spans="1:15" ht="54.75">
      <c r="A51" s="8" t="s">
        <v>518</v>
      </c>
      <c r="B51" s="8" t="s">
        <v>504</v>
      </c>
      <c r="C51" s="8" t="s">
        <v>192</v>
      </c>
      <c r="D51" s="8">
        <v>5</v>
      </c>
      <c r="E51" s="44">
        <v>3</v>
      </c>
      <c r="F51" s="8">
        <v>103</v>
      </c>
      <c r="G51" s="8">
        <v>10</v>
      </c>
      <c r="H51" s="8" t="s">
        <v>365</v>
      </c>
      <c r="I51" s="15" t="s">
        <v>189</v>
      </c>
      <c r="J51" s="8" t="s">
        <v>519</v>
      </c>
      <c r="K51" s="8"/>
      <c r="L51" s="34" t="s">
        <v>520</v>
      </c>
      <c r="M51" s="8" t="s">
        <v>20</v>
      </c>
      <c r="N51" s="7"/>
      <c r="O51" s="7"/>
    </row>
    <row r="52" spans="1:15" ht="43.5">
      <c r="A52" s="8" t="s">
        <v>518</v>
      </c>
      <c r="B52" s="8" t="s">
        <v>504</v>
      </c>
      <c r="C52" s="34" t="s">
        <v>185</v>
      </c>
      <c r="D52" s="8">
        <v>2</v>
      </c>
      <c r="E52" s="44">
        <v>4</v>
      </c>
      <c r="F52" s="8">
        <v>53</v>
      </c>
      <c r="G52" s="8">
        <v>9</v>
      </c>
      <c r="H52" s="34" t="s">
        <v>364</v>
      </c>
      <c r="I52" s="34" t="s">
        <v>186</v>
      </c>
      <c r="J52" s="8" t="s">
        <v>519</v>
      </c>
      <c r="K52" s="11"/>
      <c r="L52" s="34" t="s">
        <v>520</v>
      </c>
      <c r="M52" s="16" t="s">
        <v>406</v>
      </c>
      <c r="N52" s="7"/>
      <c r="O52" s="7"/>
    </row>
    <row r="53" spans="1:15" ht="43.5">
      <c r="A53" s="8" t="s">
        <v>518</v>
      </c>
      <c r="B53" s="8" t="s">
        <v>504</v>
      </c>
      <c r="C53" s="34" t="s">
        <v>183</v>
      </c>
      <c r="D53" s="8">
        <v>2</v>
      </c>
      <c r="E53" s="44">
        <v>5</v>
      </c>
      <c r="F53" s="8">
        <v>49</v>
      </c>
      <c r="G53" s="8">
        <v>9</v>
      </c>
      <c r="H53" s="34" t="s">
        <v>364</v>
      </c>
      <c r="I53" s="34" t="s">
        <v>184</v>
      </c>
      <c r="J53" s="8" t="s">
        <v>519</v>
      </c>
      <c r="K53" s="11"/>
      <c r="L53" s="34" t="s">
        <v>520</v>
      </c>
      <c r="M53" s="16" t="s">
        <v>406</v>
      </c>
      <c r="N53" s="7"/>
      <c r="O53" s="7"/>
    </row>
    <row r="54" spans="1:15" ht="33">
      <c r="A54" s="16" t="s">
        <v>526</v>
      </c>
      <c r="B54" s="8" t="s">
        <v>504</v>
      </c>
      <c r="C54" s="8" t="s">
        <v>527</v>
      </c>
      <c r="D54" s="8">
        <v>1</v>
      </c>
      <c r="E54" s="44">
        <v>1</v>
      </c>
      <c r="F54" s="8">
        <v>23</v>
      </c>
      <c r="G54" s="8">
        <v>4</v>
      </c>
      <c r="H54" s="34" t="s">
        <v>369</v>
      </c>
      <c r="I54" s="10" t="s">
        <v>528</v>
      </c>
      <c r="J54" s="8" t="s">
        <v>519</v>
      </c>
      <c r="K54" s="8"/>
      <c r="L54" s="8" t="s">
        <v>520</v>
      </c>
      <c r="M54" s="34" t="s">
        <v>423</v>
      </c>
      <c r="N54" s="7"/>
      <c r="O54" s="36"/>
    </row>
    <row r="55" spans="1:15" s="5" customFormat="1" ht="33">
      <c r="A55" s="16" t="s">
        <v>526</v>
      </c>
      <c r="B55" s="8" t="s">
        <v>504</v>
      </c>
      <c r="C55" s="8" t="s">
        <v>529</v>
      </c>
      <c r="D55" s="8">
        <v>1</v>
      </c>
      <c r="E55" s="44">
        <v>1</v>
      </c>
      <c r="F55" s="10">
        <v>23</v>
      </c>
      <c r="G55" s="10">
        <v>4</v>
      </c>
      <c r="H55" s="10" t="s">
        <v>368</v>
      </c>
      <c r="I55" s="40" t="s">
        <v>367</v>
      </c>
      <c r="J55" s="10" t="s">
        <v>519</v>
      </c>
      <c r="K55" s="12"/>
      <c r="L55" s="10" t="s">
        <v>520</v>
      </c>
      <c r="M55" s="16" t="s">
        <v>370</v>
      </c>
      <c r="N55" s="36"/>
      <c r="O55" s="7"/>
    </row>
    <row r="56" spans="1:15" s="39" customFormat="1" ht="21.75">
      <c r="A56" s="64" t="s">
        <v>4</v>
      </c>
      <c r="B56" s="8"/>
      <c r="C56" s="64" t="s">
        <v>4</v>
      </c>
      <c r="D56" s="16"/>
      <c r="E56" s="46"/>
      <c r="F56" s="16"/>
      <c r="G56" s="16"/>
      <c r="H56" s="16"/>
      <c r="I56" s="64" t="s">
        <v>4</v>
      </c>
      <c r="J56" s="16"/>
      <c r="K56" s="16"/>
      <c r="L56" s="16"/>
      <c r="M56" s="64" t="s">
        <v>4</v>
      </c>
      <c r="N56" s="37"/>
      <c r="O56" s="37"/>
    </row>
    <row r="57" spans="1:15" s="39" customFormat="1" ht="12">
      <c r="A57" s="16"/>
      <c r="B57" s="8"/>
      <c r="C57" s="16"/>
      <c r="D57" s="16"/>
      <c r="E57" s="46"/>
      <c r="F57" s="16"/>
      <c r="G57" s="16"/>
      <c r="H57" s="16"/>
      <c r="I57" s="10"/>
      <c r="J57" s="16"/>
      <c r="K57" s="16"/>
      <c r="L57" s="16"/>
      <c r="M57" s="16"/>
      <c r="N57" s="37"/>
      <c r="O57" s="37"/>
    </row>
    <row r="58" spans="2:15" s="39" customFormat="1" ht="12">
      <c r="B58" s="8"/>
      <c r="C58" s="16"/>
      <c r="D58" s="16"/>
      <c r="E58" s="46"/>
      <c r="F58" s="16"/>
      <c r="G58" s="16"/>
      <c r="H58" s="16"/>
      <c r="I58" s="10"/>
      <c r="J58" s="16"/>
      <c r="K58" s="16"/>
      <c r="L58" s="16"/>
      <c r="M58" s="16"/>
      <c r="N58" s="37"/>
      <c r="O58" s="37"/>
    </row>
    <row r="59" spans="1:15" s="39" customFormat="1" ht="12">
      <c r="A59" s="16"/>
      <c r="B59" s="8"/>
      <c r="C59" s="16"/>
      <c r="D59" s="16"/>
      <c r="E59" s="46"/>
      <c r="F59" s="16"/>
      <c r="G59" s="16"/>
      <c r="H59" s="16"/>
      <c r="I59" s="10"/>
      <c r="J59" s="16"/>
      <c r="K59" s="16"/>
      <c r="L59" s="16"/>
      <c r="M59" s="16"/>
      <c r="N59" s="37"/>
      <c r="O59" s="37"/>
    </row>
    <row r="60" spans="1:15" s="39" customFormat="1" ht="12">
      <c r="A60" s="16"/>
      <c r="B60" s="8"/>
      <c r="C60" s="16"/>
      <c r="D60" s="16"/>
      <c r="E60" s="46"/>
      <c r="F60" s="16"/>
      <c r="G60" s="16"/>
      <c r="H60" s="16"/>
      <c r="I60" s="10"/>
      <c r="J60" s="16"/>
      <c r="K60" s="16"/>
      <c r="L60" s="16"/>
      <c r="M60" s="16"/>
      <c r="N60" s="37"/>
      <c r="O60" s="37"/>
    </row>
    <row r="61" spans="1:15" s="39" customFormat="1" ht="12">
      <c r="A61" s="16"/>
      <c r="B61" s="16"/>
      <c r="C61" s="16"/>
      <c r="D61" s="16"/>
      <c r="E61" s="46"/>
      <c r="F61" s="16"/>
      <c r="G61" s="16"/>
      <c r="H61" s="16"/>
      <c r="I61" s="10"/>
      <c r="J61" s="16"/>
      <c r="K61" s="16"/>
      <c r="L61" s="16"/>
      <c r="M61" s="16"/>
      <c r="N61" s="37"/>
      <c r="O61" s="37"/>
    </row>
    <row r="62" spans="1:15" s="4" customFormat="1" ht="12">
      <c r="A62" s="10"/>
      <c r="B62" s="10"/>
      <c r="C62" s="10"/>
      <c r="D62" s="10"/>
      <c r="E62" s="47"/>
      <c r="F62" s="10"/>
      <c r="G62" s="10"/>
      <c r="H62" s="10"/>
      <c r="I62" s="10"/>
      <c r="J62" s="10"/>
      <c r="K62" s="10"/>
      <c r="L62" s="10"/>
      <c r="M62" s="10"/>
      <c r="N62" s="37"/>
      <c r="O62" s="37"/>
    </row>
    <row r="63" spans="1:15" ht="12">
      <c r="A63" s="8"/>
      <c r="B63" s="8"/>
      <c r="C63" s="8" t="s">
        <v>516</v>
      </c>
      <c r="D63" s="8">
        <f>SUM(D4:D62)</f>
        <v>65</v>
      </c>
      <c r="E63" s="44"/>
      <c r="F63" s="8">
        <f>SUM(F3:F62)</f>
        <v>2006</v>
      </c>
      <c r="G63" s="8">
        <f>SUM(G4:G62)</f>
        <v>275</v>
      </c>
      <c r="H63" s="8"/>
      <c r="I63" s="10"/>
      <c r="J63" s="8"/>
      <c r="K63" s="8"/>
      <c r="L63" s="8"/>
      <c r="M63" s="8" t="s">
        <v>517</v>
      </c>
      <c r="N63" s="7">
        <f>SUM(D63:F63:G63)</f>
        <v>2346</v>
      </c>
      <c r="O63" s="7"/>
    </row>
    <row r="64" spans="1:15" ht="12">
      <c r="A64" s="8"/>
      <c r="B64" s="8"/>
      <c r="C64" s="8"/>
      <c r="D64" s="8"/>
      <c r="E64" s="44"/>
      <c r="F64" s="8"/>
      <c r="G64" s="8"/>
      <c r="H64" s="8"/>
      <c r="I64" s="15"/>
      <c r="J64" s="8"/>
      <c r="K64" s="11"/>
      <c r="L64" s="8"/>
      <c r="M64" s="8"/>
      <c r="N64" s="7"/>
      <c r="O64" s="7"/>
    </row>
    <row r="65" ht="12">
      <c r="E65"/>
    </row>
    <row r="66" ht="12">
      <c r="E66"/>
    </row>
    <row r="67" ht="12">
      <c r="E67"/>
    </row>
    <row r="68" ht="12">
      <c r="E68"/>
    </row>
    <row r="69" ht="12">
      <c r="E69"/>
    </row>
    <row r="70" ht="12">
      <c r="E70"/>
    </row>
    <row r="71" ht="12">
      <c r="E71"/>
    </row>
    <row r="72" ht="12">
      <c r="E72"/>
    </row>
    <row r="73" ht="12">
      <c r="E73"/>
    </row>
    <row r="74" ht="12">
      <c r="E74"/>
    </row>
    <row r="75" ht="12">
      <c r="E75"/>
    </row>
    <row r="76" ht="12">
      <c r="E76"/>
    </row>
    <row r="77" ht="12">
      <c r="E77"/>
    </row>
    <row r="78" ht="12">
      <c r="E78"/>
    </row>
    <row r="79" ht="12">
      <c r="E79"/>
    </row>
    <row r="80" ht="12">
      <c r="E80"/>
    </row>
  </sheetData>
  <printOptions horizontalCentered="1" verticalCentered="1"/>
  <pageMargins left="0.5" right="0.5" top="0.5" bottom="0.5" header="0.5" footer="0.5"/>
  <pageSetup fitToHeight="3" orientation="landscape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2"/>
  <sheetViews>
    <sheetView workbookViewId="0" topLeftCell="A1">
      <selection activeCell="B69" sqref="B69"/>
    </sheetView>
  </sheetViews>
  <sheetFormatPr defaultColWidth="11.421875" defaultRowHeight="12.75"/>
  <cols>
    <col min="1" max="1" width="19.421875" style="1" customWidth="1"/>
    <col min="2" max="2" width="7.8515625" style="1" customWidth="1"/>
    <col min="3" max="3" width="21.421875" style="1" customWidth="1"/>
    <col min="4" max="5" width="5.7109375" style="1" customWidth="1"/>
    <col min="6" max="6" width="6.28125" style="1" customWidth="1"/>
    <col min="7" max="7" width="6.421875" style="1" customWidth="1"/>
    <col min="8" max="8" width="11.00390625" style="1" customWidth="1"/>
    <col min="9" max="9" width="28.7109375" style="2" customWidth="1"/>
    <col min="10" max="10" width="5.421875" style="1" customWidth="1"/>
    <col min="11" max="11" width="8.00390625" style="1" customWidth="1"/>
    <col min="12" max="12" width="7.421875" style="1" customWidth="1"/>
    <col min="13" max="13" width="29.140625" style="1" customWidth="1"/>
    <col min="14" max="14" width="7.8515625" style="0" customWidth="1"/>
    <col min="15" max="15" width="7.28125" style="0" customWidth="1"/>
    <col min="16" max="16384" width="8.8515625" style="0" customWidth="1"/>
  </cols>
  <sheetData>
    <row r="1" spans="1:13" s="26" customFormat="1" ht="18" customHeight="1" thickBot="1">
      <c r="A1" s="29" t="s">
        <v>499</v>
      </c>
      <c r="B1" s="30">
        <v>19</v>
      </c>
      <c r="C1" s="31" t="s">
        <v>496</v>
      </c>
      <c r="D1" s="24"/>
      <c r="E1" s="24"/>
      <c r="F1" s="24"/>
      <c r="G1" s="24"/>
      <c r="H1" s="24"/>
      <c r="I1" s="25" t="s">
        <v>497</v>
      </c>
      <c r="J1" s="24"/>
      <c r="K1" s="24"/>
      <c r="L1" s="24"/>
      <c r="M1" s="23">
        <f ca="1">NOW()</f>
        <v>38025.45831018518</v>
      </c>
    </row>
    <row r="2" spans="1:15" s="22" customFormat="1" ht="27.75" thickBot="1">
      <c r="A2" s="20" t="s">
        <v>476</v>
      </c>
      <c r="B2" s="20" t="s">
        <v>480</v>
      </c>
      <c r="C2" s="20" t="s">
        <v>488</v>
      </c>
      <c r="D2" s="20" t="s">
        <v>484</v>
      </c>
      <c r="E2" s="20" t="s">
        <v>477</v>
      </c>
      <c r="F2" s="20" t="s">
        <v>493</v>
      </c>
      <c r="G2" s="20" t="s">
        <v>485</v>
      </c>
      <c r="H2" s="20" t="s">
        <v>479</v>
      </c>
      <c r="I2" s="21" t="s">
        <v>478</v>
      </c>
      <c r="J2" s="20" t="s">
        <v>483</v>
      </c>
      <c r="K2" s="20" t="s">
        <v>482</v>
      </c>
      <c r="L2" s="20" t="s">
        <v>494</v>
      </c>
      <c r="M2" s="20" t="s">
        <v>481</v>
      </c>
      <c r="N2" s="20" t="s">
        <v>487</v>
      </c>
      <c r="O2" s="20" t="s">
        <v>486</v>
      </c>
    </row>
    <row r="3" spans="1:15" s="4" customFormat="1" ht="33">
      <c r="A3" s="63" t="s">
        <v>58</v>
      </c>
      <c r="B3" s="10" t="s">
        <v>504</v>
      </c>
      <c r="C3" s="10" t="s">
        <v>225</v>
      </c>
      <c r="D3" s="10"/>
      <c r="E3" s="10">
        <v>6</v>
      </c>
      <c r="F3" s="10">
        <v>20</v>
      </c>
      <c r="G3" s="10">
        <v>5</v>
      </c>
      <c r="H3" s="10" t="s">
        <v>226</v>
      </c>
      <c r="I3" s="15" t="s">
        <v>227</v>
      </c>
      <c r="J3" s="10"/>
      <c r="K3" s="10"/>
      <c r="L3" s="10" t="s">
        <v>510</v>
      </c>
      <c r="M3" s="10" t="s">
        <v>423</v>
      </c>
      <c r="N3" s="7"/>
      <c r="O3" s="7"/>
    </row>
    <row r="4" spans="1:15" ht="33">
      <c r="A4" s="8" t="s">
        <v>129</v>
      </c>
      <c r="B4" s="8" t="s">
        <v>525</v>
      </c>
      <c r="C4" s="8" t="s">
        <v>131</v>
      </c>
      <c r="D4" s="8">
        <v>1</v>
      </c>
      <c r="E4" s="8">
        <v>0</v>
      </c>
      <c r="F4" s="8">
        <v>0</v>
      </c>
      <c r="G4" s="8">
        <v>0</v>
      </c>
      <c r="H4" s="8" t="s">
        <v>130</v>
      </c>
      <c r="I4" s="15" t="s">
        <v>77</v>
      </c>
      <c r="J4" s="8" t="s">
        <v>411</v>
      </c>
      <c r="K4" s="11"/>
      <c r="L4" s="8" t="s">
        <v>134</v>
      </c>
      <c r="M4" s="16" t="s">
        <v>7</v>
      </c>
      <c r="N4" s="7"/>
      <c r="O4" s="7"/>
    </row>
    <row r="5" spans="1:15" ht="33">
      <c r="A5" s="8" t="s">
        <v>129</v>
      </c>
      <c r="B5" s="8" t="s">
        <v>525</v>
      </c>
      <c r="C5" s="8" t="s">
        <v>79</v>
      </c>
      <c r="D5" s="8"/>
      <c r="E5" s="8" t="s">
        <v>78</v>
      </c>
      <c r="F5" s="8">
        <v>13</v>
      </c>
      <c r="G5" s="8">
        <v>3</v>
      </c>
      <c r="H5" s="8" t="s">
        <v>133</v>
      </c>
      <c r="I5" s="15" t="s">
        <v>77</v>
      </c>
      <c r="J5" s="8" t="s">
        <v>411</v>
      </c>
      <c r="K5" s="11"/>
      <c r="L5" s="8" t="s">
        <v>520</v>
      </c>
      <c r="M5" s="10" t="s">
        <v>132</v>
      </c>
      <c r="N5" s="7"/>
      <c r="O5" s="7"/>
    </row>
    <row r="6" spans="1:15" ht="33">
      <c r="A6" s="8" t="s">
        <v>129</v>
      </c>
      <c r="B6" s="8" t="s">
        <v>525</v>
      </c>
      <c r="C6" s="8" t="s">
        <v>80</v>
      </c>
      <c r="D6" s="8"/>
      <c r="E6" s="8">
        <v>2</v>
      </c>
      <c r="F6" s="8">
        <v>21</v>
      </c>
      <c r="G6" s="8">
        <v>4</v>
      </c>
      <c r="H6" s="8" t="s">
        <v>133</v>
      </c>
      <c r="I6" s="15" t="s">
        <v>77</v>
      </c>
      <c r="J6" s="8" t="s">
        <v>411</v>
      </c>
      <c r="K6" s="11"/>
      <c r="L6" s="8" t="s">
        <v>520</v>
      </c>
      <c r="M6" s="10" t="s">
        <v>132</v>
      </c>
      <c r="N6" s="7"/>
      <c r="O6" s="7"/>
    </row>
    <row r="7" spans="1:15" ht="33">
      <c r="A7" s="8" t="s">
        <v>129</v>
      </c>
      <c r="B7" s="8" t="s">
        <v>525</v>
      </c>
      <c r="C7" s="8" t="s">
        <v>82</v>
      </c>
      <c r="D7" s="8"/>
      <c r="E7" s="8" t="s">
        <v>81</v>
      </c>
      <c r="F7" s="8">
        <v>22</v>
      </c>
      <c r="G7" s="8">
        <v>4</v>
      </c>
      <c r="H7" s="8" t="s">
        <v>133</v>
      </c>
      <c r="I7" s="15" t="s">
        <v>77</v>
      </c>
      <c r="J7" s="8" t="s">
        <v>411</v>
      </c>
      <c r="K7" s="11"/>
      <c r="L7" s="8" t="s">
        <v>520</v>
      </c>
      <c r="M7" s="10" t="s">
        <v>132</v>
      </c>
      <c r="N7" s="7"/>
      <c r="O7" s="7"/>
    </row>
    <row r="8" spans="1:15" ht="33">
      <c r="A8" s="8" t="s">
        <v>129</v>
      </c>
      <c r="B8" s="8" t="s">
        <v>525</v>
      </c>
      <c r="C8" s="8" t="s">
        <v>83</v>
      </c>
      <c r="D8" s="8"/>
      <c r="E8" s="8">
        <v>4</v>
      </c>
      <c r="F8" s="8">
        <v>13</v>
      </c>
      <c r="G8" s="8">
        <v>3</v>
      </c>
      <c r="H8" s="8" t="s">
        <v>133</v>
      </c>
      <c r="I8" s="15" t="s">
        <v>77</v>
      </c>
      <c r="J8" s="8" t="s">
        <v>411</v>
      </c>
      <c r="K8" s="11"/>
      <c r="L8" s="8" t="s">
        <v>520</v>
      </c>
      <c r="M8" s="10" t="s">
        <v>132</v>
      </c>
      <c r="N8" s="7"/>
      <c r="O8" s="7"/>
    </row>
    <row r="9" spans="1:15" ht="33">
      <c r="A9" s="8" t="s">
        <v>129</v>
      </c>
      <c r="B9" s="8" t="s">
        <v>525</v>
      </c>
      <c r="C9" s="8" t="s">
        <v>84</v>
      </c>
      <c r="D9" s="8"/>
      <c r="E9" s="8">
        <v>5</v>
      </c>
      <c r="F9" s="8">
        <v>10</v>
      </c>
      <c r="G9" s="8">
        <v>2</v>
      </c>
      <c r="H9" s="8" t="s">
        <v>133</v>
      </c>
      <c r="I9" s="15" t="s">
        <v>77</v>
      </c>
      <c r="J9" s="8" t="s">
        <v>411</v>
      </c>
      <c r="K9" s="11"/>
      <c r="L9" s="8" t="s">
        <v>520</v>
      </c>
      <c r="M9" s="10" t="s">
        <v>132</v>
      </c>
      <c r="N9" s="7"/>
      <c r="O9" s="7"/>
    </row>
    <row r="10" spans="1:15" ht="33">
      <c r="A10" s="8" t="s">
        <v>129</v>
      </c>
      <c r="B10" s="8" t="s">
        <v>525</v>
      </c>
      <c r="C10" s="8" t="s">
        <v>85</v>
      </c>
      <c r="D10" s="8"/>
      <c r="E10" s="8">
        <v>6</v>
      </c>
      <c r="F10" s="8">
        <v>13</v>
      </c>
      <c r="G10" s="8">
        <v>2</v>
      </c>
      <c r="H10" s="8" t="s">
        <v>133</v>
      </c>
      <c r="I10" s="15" t="s">
        <v>77</v>
      </c>
      <c r="J10" s="8" t="s">
        <v>411</v>
      </c>
      <c r="K10" s="11"/>
      <c r="L10" s="8" t="s">
        <v>520</v>
      </c>
      <c r="M10" s="10" t="s">
        <v>132</v>
      </c>
      <c r="N10" s="7"/>
      <c r="O10" s="7"/>
    </row>
    <row r="11" spans="1:15" ht="33">
      <c r="A11" s="8" t="s">
        <v>129</v>
      </c>
      <c r="B11" s="8" t="s">
        <v>525</v>
      </c>
      <c r="C11" s="8" t="s">
        <v>86</v>
      </c>
      <c r="D11" s="8"/>
      <c r="E11" s="8">
        <v>7</v>
      </c>
      <c r="F11" s="8">
        <v>10</v>
      </c>
      <c r="G11" s="8">
        <v>1</v>
      </c>
      <c r="H11" s="8" t="s">
        <v>133</v>
      </c>
      <c r="I11" s="15" t="s">
        <v>77</v>
      </c>
      <c r="J11" s="8" t="s">
        <v>411</v>
      </c>
      <c r="K11" s="11"/>
      <c r="L11" s="8" t="s">
        <v>520</v>
      </c>
      <c r="M11" s="10" t="s">
        <v>132</v>
      </c>
      <c r="N11" s="7"/>
      <c r="O11" s="7"/>
    </row>
    <row r="12" spans="1:15" ht="33">
      <c r="A12" s="8" t="s">
        <v>129</v>
      </c>
      <c r="B12" s="8" t="s">
        <v>525</v>
      </c>
      <c r="C12" s="8" t="s">
        <v>87</v>
      </c>
      <c r="D12" s="8"/>
      <c r="E12" s="8">
        <v>8</v>
      </c>
      <c r="F12" s="8">
        <v>16</v>
      </c>
      <c r="G12" s="8">
        <v>2</v>
      </c>
      <c r="H12" s="8" t="s">
        <v>133</v>
      </c>
      <c r="I12" s="15" t="s">
        <v>77</v>
      </c>
      <c r="J12" s="8" t="s">
        <v>411</v>
      </c>
      <c r="K12" s="11"/>
      <c r="L12" s="8" t="s">
        <v>520</v>
      </c>
      <c r="M12" s="10" t="s">
        <v>132</v>
      </c>
      <c r="N12" s="7"/>
      <c r="O12" s="7"/>
    </row>
    <row r="13" spans="1:15" ht="43.5">
      <c r="A13" s="16" t="s">
        <v>35</v>
      </c>
      <c r="B13" s="8" t="s">
        <v>504</v>
      </c>
      <c r="C13" s="8" t="s">
        <v>39</v>
      </c>
      <c r="D13" s="8">
        <v>1</v>
      </c>
      <c r="E13" s="8">
        <v>1</v>
      </c>
      <c r="F13" s="8">
        <v>20</v>
      </c>
      <c r="G13" s="8">
        <v>6</v>
      </c>
      <c r="H13" s="8" t="s">
        <v>177</v>
      </c>
      <c r="I13" s="15" t="s">
        <v>21</v>
      </c>
      <c r="J13" s="8" t="s">
        <v>171</v>
      </c>
      <c r="K13" s="11">
        <v>0.3958333333333333</v>
      </c>
      <c r="L13" s="8" t="s">
        <v>510</v>
      </c>
      <c r="M13" s="10" t="s">
        <v>42</v>
      </c>
      <c r="N13" s="7"/>
      <c r="O13" s="7"/>
    </row>
    <row r="14" spans="1:15" ht="43.5">
      <c r="A14" s="8" t="s">
        <v>165</v>
      </c>
      <c r="B14" s="8" t="s">
        <v>504</v>
      </c>
      <c r="C14" s="8" t="s">
        <v>228</v>
      </c>
      <c r="D14" s="8">
        <v>1</v>
      </c>
      <c r="E14" s="8">
        <v>4</v>
      </c>
      <c r="F14" s="8">
        <v>20</v>
      </c>
      <c r="G14" s="8">
        <v>5</v>
      </c>
      <c r="H14" s="8" t="s">
        <v>175</v>
      </c>
      <c r="I14" s="15" t="s">
        <v>229</v>
      </c>
      <c r="J14" s="8"/>
      <c r="K14" s="11"/>
      <c r="L14" s="8" t="s">
        <v>510</v>
      </c>
      <c r="M14" s="8" t="s">
        <v>460</v>
      </c>
      <c r="N14" s="7"/>
      <c r="O14" s="7"/>
    </row>
    <row r="15" spans="1:15" ht="43.5">
      <c r="A15" s="34" t="s">
        <v>165</v>
      </c>
      <c r="B15" s="8" t="s">
        <v>504</v>
      </c>
      <c r="C15" s="8" t="s">
        <v>173</v>
      </c>
      <c r="D15" s="8">
        <v>1</v>
      </c>
      <c r="E15" s="8">
        <v>4</v>
      </c>
      <c r="F15" s="8">
        <v>20</v>
      </c>
      <c r="G15" s="8">
        <v>5</v>
      </c>
      <c r="H15" s="8" t="s">
        <v>177</v>
      </c>
      <c r="I15" s="15" t="s">
        <v>174</v>
      </c>
      <c r="J15" s="8"/>
      <c r="K15" s="11"/>
      <c r="L15" s="8" t="s">
        <v>510</v>
      </c>
      <c r="M15" s="8" t="s">
        <v>176</v>
      </c>
      <c r="N15" s="7"/>
      <c r="O15" s="7"/>
    </row>
    <row r="16" spans="1:15" ht="43.5">
      <c r="A16" s="16" t="s">
        <v>35</v>
      </c>
      <c r="B16" s="8" t="s">
        <v>504</v>
      </c>
      <c r="C16" s="8" t="s">
        <v>38</v>
      </c>
      <c r="D16" s="8">
        <v>1</v>
      </c>
      <c r="E16" s="8">
        <v>5</v>
      </c>
      <c r="F16" s="8">
        <v>20</v>
      </c>
      <c r="G16" s="8">
        <v>3</v>
      </c>
      <c r="H16" s="8" t="s">
        <v>36</v>
      </c>
      <c r="I16" s="15" t="s">
        <v>37</v>
      </c>
      <c r="J16" s="8" t="s">
        <v>171</v>
      </c>
      <c r="K16" s="11">
        <v>0.3958333333333333</v>
      </c>
      <c r="L16" s="8" t="s">
        <v>510</v>
      </c>
      <c r="M16" s="10" t="s">
        <v>460</v>
      </c>
      <c r="N16" s="7"/>
      <c r="O16" s="7"/>
    </row>
    <row r="17" spans="1:15" ht="43.5">
      <c r="A17" s="16" t="s">
        <v>35</v>
      </c>
      <c r="B17" s="8" t="s">
        <v>504</v>
      </c>
      <c r="C17" s="8" t="s">
        <v>43</v>
      </c>
      <c r="D17" s="8">
        <v>1</v>
      </c>
      <c r="E17" s="8">
        <v>5</v>
      </c>
      <c r="F17" s="8">
        <v>22</v>
      </c>
      <c r="G17" s="8">
        <v>4</v>
      </c>
      <c r="H17" s="8" t="s">
        <v>177</v>
      </c>
      <c r="I17" s="15" t="s">
        <v>22</v>
      </c>
      <c r="J17" s="8" t="s">
        <v>171</v>
      </c>
      <c r="K17" s="11">
        <v>0.3958333333333333</v>
      </c>
      <c r="L17" s="8" t="s">
        <v>510</v>
      </c>
      <c r="M17" s="10" t="s">
        <v>42</v>
      </c>
      <c r="N17" s="7"/>
      <c r="O17" s="7"/>
    </row>
    <row r="18" spans="1:15" ht="43.5">
      <c r="A18" s="16" t="s">
        <v>35</v>
      </c>
      <c r="B18" s="8" t="s">
        <v>504</v>
      </c>
      <c r="C18" s="8" t="s">
        <v>40</v>
      </c>
      <c r="D18" s="8">
        <v>1</v>
      </c>
      <c r="E18" s="8" t="s">
        <v>374</v>
      </c>
      <c r="F18" s="8">
        <v>25</v>
      </c>
      <c r="G18" s="8">
        <v>8</v>
      </c>
      <c r="H18" s="8" t="s">
        <v>177</v>
      </c>
      <c r="I18" s="15" t="s">
        <v>23</v>
      </c>
      <c r="J18" s="8" t="s">
        <v>171</v>
      </c>
      <c r="K18" s="11">
        <v>0.3958333333333333</v>
      </c>
      <c r="L18" s="8" t="s">
        <v>510</v>
      </c>
      <c r="M18" s="10" t="s">
        <v>42</v>
      </c>
      <c r="N18" s="7"/>
      <c r="O18" s="7"/>
    </row>
    <row r="19" spans="1:15" ht="43.5">
      <c r="A19" s="16" t="s">
        <v>35</v>
      </c>
      <c r="B19" s="8" t="s">
        <v>504</v>
      </c>
      <c r="C19" s="8" t="s">
        <v>41</v>
      </c>
      <c r="D19" s="8">
        <v>1</v>
      </c>
      <c r="E19" s="8" t="s">
        <v>374</v>
      </c>
      <c r="F19" s="8">
        <v>25</v>
      </c>
      <c r="G19" s="8">
        <v>8</v>
      </c>
      <c r="H19" s="8" t="s">
        <v>177</v>
      </c>
      <c r="I19" s="15" t="s">
        <v>24</v>
      </c>
      <c r="J19" s="8" t="s">
        <v>171</v>
      </c>
      <c r="K19" s="11">
        <v>0.3958333333333333</v>
      </c>
      <c r="L19" s="8" t="s">
        <v>510</v>
      </c>
      <c r="M19" s="10" t="s">
        <v>42</v>
      </c>
      <c r="N19" s="7"/>
      <c r="O19" s="7"/>
    </row>
    <row r="20" spans="1:15" ht="33">
      <c r="A20" s="8" t="s">
        <v>178</v>
      </c>
      <c r="B20" s="8" t="s">
        <v>504</v>
      </c>
      <c r="C20" s="8" t="s">
        <v>179</v>
      </c>
      <c r="D20" s="8"/>
      <c r="E20" s="8" t="s">
        <v>217</v>
      </c>
      <c r="F20" s="8">
        <v>163</v>
      </c>
      <c r="G20" s="8">
        <v>16</v>
      </c>
      <c r="H20" s="8" t="s">
        <v>180</v>
      </c>
      <c r="I20" s="15" t="s">
        <v>181</v>
      </c>
      <c r="J20" s="8" t="s">
        <v>411</v>
      </c>
      <c r="K20" s="8"/>
      <c r="L20" s="8" t="s">
        <v>520</v>
      </c>
      <c r="M20" s="10" t="s">
        <v>182</v>
      </c>
      <c r="N20" s="7"/>
      <c r="O20" s="7"/>
    </row>
    <row r="21" spans="1:15" ht="33">
      <c r="A21" s="8" t="s">
        <v>123</v>
      </c>
      <c r="B21" s="8" t="s">
        <v>504</v>
      </c>
      <c r="C21" s="8" t="s">
        <v>124</v>
      </c>
      <c r="D21" s="8"/>
      <c r="E21" s="8">
        <v>3</v>
      </c>
      <c r="F21" s="8">
        <v>20</v>
      </c>
      <c r="G21" s="8">
        <v>3</v>
      </c>
      <c r="H21" s="8" t="s">
        <v>125</v>
      </c>
      <c r="I21" s="15" t="s">
        <v>126</v>
      </c>
      <c r="J21" s="8" t="s">
        <v>411</v>
      </c>
      <c r="K21" s="8"/>
      <c r="L21" s="8" t="s">
        <v>520</v>
      </c>
      <c r="M21" s="10" t="s">
        <v>423</v>
      </c>
      <c r="N21" s="7"/>
      <c r="O21" s="7"/>
    </row>
    <row r="22" spans="1:15" ht="33">
      <c r="A22" s="8" t="s">
        <v>123</v>
      </c>
      <c r="B22" s="8" t="s">
        <v>504</v>
      </c>
      <c r="C22" s="8" t="s">
        <v>63</v>
      </c>
      <c r="D22" s="8"/>
      <c r="E22" s="8">
        <v>3</v>
      </c>
      <c r="F22" s="8">
        <v>20</v>
      </c>
      <c r="G22" s="8">
        <v>4</v>
      </c>
      <c r="H22" s="8" t="s">
        <v>127</v>
      </c>
      <c r="I22" s="15" t="s">
        <v>64</v>
      </c>
      <c r="J22" s="8" t="s">
        <v>411</v>
      </c>
      <c r="K22" s="8"/>
      <c r="L22" s="8" t="s">
        <v>520</v>
      </c>
      <c r="M22" s="10" t="s">
        <v>128</v>
      </c>
      <c r="N22" s="7"/>
      <c r="O22" s="7"/>
    </row>
    <row r="23" spans="1:15" ht="33">
      <c r="A23" s="8" t="s">
        <v>123</v>
      </c>
      <c r="B23" s="8" t="s">
        <v>504</v>
      </c>
      <c r="C23" s="8" t="s">
        <v>65</v>
      </c>
      <c r="D23" s="8"/>
      <c r="E23" s="8">
        <v>3</v>
      </c>
      <c r="F23" s="8">
        <v>20</v>
      </c>
      <c r="G23" s="8">
        <v>3</v>
      </c>
      <c r="H23" s="8" t="s">
        <v>127</v>
      </c>
      <c r="I23" s="15" t="s">
        <v>66</v>
      </c>
      <c r="J23" s="8" t="s">
        <v>411</v>
      </c>
      <c r="K23" s="8"/>
      <c r="L23" s="8" t="s">
        <v>520</v>
      </c>
      <c r="M23" s="10" t="s">
        <v>128</v>
      </c>
      <c r="N23" s="7"/>
      <c r="O23" s="7"/>
    </row>
    <row r="24" spans="1:15" ht="33">
      <c r="A24" s="8" t="s">
        <v>123</v>
      </c>
      <c r="B24" s="8" t="s">
        <v>504</v>
      </c>
      <c r="C24" s="8" t="s">
        <v>67</v>
      </c>
      <c r="D24" s="8"/>
      <c r="E24" s="8">
        <v>4</v>
      </c>
      <c r="F24" s="8">
        <v>31</v>
      </c>
      <c r="G24" s="8">
        <v>3</v>
      </c>
      <c r="H24" s="8" t="s">
        <v>127</v>
      </c>
      <c r="I24" s="15" t="s">
        <v>68</v>
      </c>
      <c r="J24" s="8" t="s">
        <v>411</v>
      </c>
      <c r="K24" s="8"/>
      <c r="L24" s="8" t="s">
        <v>520</v>
      </c>
      <c r="M24" s="10" t="s">
        <v>128</v>
      </c>
      <c r="N24" s="7"/>
      <c r="O24" s="7"/>
    </row>
    <row r="25" spans="1:15" ht="33">
      <c r="A25" s="8" t="s">
        <v>123</v>
      </c>
      <c r="B25" s="8" t="s">
        <v>504</v>
      </c>
      <c r="C25" s="8" t="s">
        <v>69</v>
      </c>
      <c r="D25" s="8"/>
      <c r="E25" s="8">
        <v>4</v>
      </c>
      <c r="F25" s="8">
        <v>31</v>
      </c>
      <c r="G25" s="8">
        <v>3</v>
      </c>
      <c r="H25" s="8" t="s">
        <v>127</v>
      </c>
      <c r="I25" s="15" t="s">
        <v>70</v>
      </c>
      <c r="J25" s="8" t="s">
        <v>411</v>
      </c>
      <c r="K25" s="8"/>
      <c r="L25" s="8" t="s">
        <v>520</v>
      </c>
      <c r="M25" s="10" t="s">
        <v>128</v>
      </c>
      <c r="N25" s="7"/>
      <c r="O25" s="7"/>
    </row>
    <row r="26" spans="1:15" ht="33">
      <c r="A26" s="8" t="s">
        <v>123</v>
      </c>
      <c r="B26" s="8" t="s">
        <v>504</v>
      </c>
      <c r="C26" s="8" t="s">
        <v>71</v>
      </c>
      <c r="D26" s="8"/>
      <c r="E26" s="8">
        <v>5</v>
      </c>
      <c r="F26" s="8">
        <v>25</v>
      </c>
      <c r="G26" s="8">
        <v>2</v>
      </c>
      <c r="H26" s="8" t="s">
        <v>127</v>
      </c>
      <c r="I26" s="15" t="s">
        <v>72</v>
      </c>
      <c r="J26" s="8" t="s">
        <v>411</v>
      </c>
      <c r="K26" s="8"/>
      <c r="L26" s="8" t="s">
        <v>520</v>
      </c>
      <c r="M26" s="10" t="s">
        <v>128</v>
      </c>
      <c r="N26" s="7"/>
      <c r="O26" s="7"/>
    </row>
    <row r="27" spans="1:15" ht="33">
      <c r="A27" s="8" t="s">
        <v>123</v>
      </c>
      <c r="B27" s="8" t="s">
        <v>504</v>
      </c>
      <c r="C27" s="10" t="s">
        <v>73</v>
      </c>
      <c r="D27" s="10"/>
      <c r="E27" s="10">
        <v>5</v>
      </c>
      <c r="F27" s="10">
        <v>25</v>
      </c>
      <c r="G27" s="10">
        <v>3</v>
      </c>
      <c r="H27" s="8" t="s">
        <v>127</v>
      </c>
      <c r="I27" s="10" t="s">
        <v>74</v>
      </c>
      <c r="J27" s="8" t="s">
        <v>411</v>
      </c>
      <c r="K27" s="10"/>
      <c r="L27" s="8" t="s">
        <v>520</v>
      </c>
      <c r="M27" s="10" t="s">
        <v>128</v>
      </c>
      <c r="N27" s="7"/>
      <c r="O27" s="7"/>
    </row>
    <row r="28" spans="1:15" ht="33">
      <c r="A28" s="8" t="s">
        <v>123</v>
      </c>
      <c r="B28" s="8" t="s">
        <v>504</v>
      </c>
      <c r="C28" s="8" t="s">
        <v>75</v>
      </c>
      <c r="D28" s="8"/>
      <c r="E28" s="8">
        <v>5</v>
      </c>
      <c r="F28" s="8">
        <v>25</v>
      </c>
      <c r="G28" s="8">
        <v>3</v>
      </c>
      <c r="H28" s="8" t="s">
        <v>127</v>
      </c>
      <c r="I28" s="15" t="s">
        <v>76</v>
      </c>
      <c r="J28" s="8" t="s">
        <v>411</v>
      </c>
      <c r="K28" s="11"/>
      <c r="L28" s="8" t="s">
        <v>520</v>
      </c>
      <c r="M28" s="10" t="s">
        <v>128</v>
      </c>
      <c r="N28" s="7"/>
      <c r="O28" s="7"/>
    </row>
    <row r="29" spans="1:15" ht="43.5">
      <c r="A29" s="8" t="s">
        <v>166</v>
      </c>
      <c r="B29" s="8" t="s">
        <v>504</v>
      </c>
      <c r="C29" s="8" t="s">
        <v>231</v>
      </c>
      <c r="D29" s="8">
        <v>1</v>
      </c>
      <c r="E29" s="8">
        <v>3</v>
      </c>
      <c r="F29" s="8">
        <v>25</v>
      </c>
      <c r="G29" s="8">
        <v>3</v>
      </c>
      <c r="H29" s="8" t="s">
        <v>230</v>
      </c>
      <c r="I29" s="15" t="s">
        <v>57</v>
      </c>
      <c r="J29" s="8" t="s">
        <v>411</v>
      </c>
      <c r="K29" s="8"/>
      <c r="L29" s="8" t="s">
        <v>520</v>
      </c>
      <c r="M29" s="9" t="s">
        <v>232</v>
      </c>
      <c r="N29" s="7"/>
      <c r="O29" s="7"/>
    </row>
    <row r="30" spans="1:15" ht="33">
      <c r="A30" s="60" t="s">
        <v>135</v>
      </c>
      <c r="B30" s="8" t="s">
        <v>504</v>
      </c>
      <c r="C30" s="8" t="s">
        <v>136</v>
      </c>
      <c r="D30" s="8">
        <v>1</v>
      </c>
      <c r="E30" s="8">
        <v>5</v>
      </c>
      <c r="F30" s="8">
        <v>20</v>
      </c>
      <c r="G30" s="8">
        <v>5</v>
      </c>
      <c r="H30" s="8" t="s">
        <v>144</v>
      </c>
      <c r="I30" s="61" t="s">
        <v>138</v>
      </c>
      <c r="J30" s="8" t="s">
        <v>411</v>
      </c>
      <c r="K30" s="11"/>
      <c r="L30" s="8" t="s">
        <v>510</v>
      </c>
      <c r="M30" s="10" t="s">
        <v>423</v>
      </c>
      <c r="N30" s="7"/>
      <c r="O30" s="7"/>
    </row>
    <row r="31" spans="1:15" ht="33">
      <c r="A31" s="60" t="s">
        <v>135</v>
      </c>
      <c r="B31" s="8" t="s">
        <v>504</v>
      </c>
      <c r="C31" s="8" t="s">
        <v>141</v>
      </c>
      <c r="D31" s="8">
        <v>1</v>
      </c>
      <c r="E31" s="8">
        <v>5</v>
      </c>
      <c r="F31" s="8">
        <v>20</v>
      </c>
      <c r="G31" s="8">
        <v>5</v>
      </c>
      <c r="H31" s="8" t="s">
        <v>137</v>
      </c>
      <c r="I31" s="15" t="s">
        <v>140</v>
      </c>
      <c r="J31" s="8" t="s">
        <v>411</v>
      </c>
      <c r="K31" s="11"/>
      <c r="L31" s="8" t="s">
        <v>510</v>
      </c>
      <c r="M31" s="10" t="s">
        <v>143</v>
      </c>
      <c r="N31" s="7"/>
      <c r="O31" s="7"/>
    </row>
    <row r="32" spans="1:15" ht="33">
      <c r="A32" s="60" t="s">
        <v>135</v>
      </c>
      <c r="B32" s="8" t="s">
        <v>504</v>
      </c>
      <c r="C32" s="8" t="s">
        <v>139</v>
      </c>
      <c r="D32" s="8">
        <v>1</v>
      </c>
      <c r="E32" s="8">
        <v>5</v>
      </c>
      <c r="F32" s="8">
        <v>20</v>
      </c>
      <c r="G32" s="8">
        <v>5</v>
      </c>
      <c r="H32" s="8" t="s">
        <v>137</v>
      </c>
      <c r="I32" s="15" t="s">
        <v>142</v>
      </c>
      <c r="J32" s="8" t="s">
        <v>411</v>
      </c>
      <c r="K32" s="11"/>
      <c r="L32" s="8" t="s">
        <v>510</v>
      </c>
      <c r="M32" s="10" t="s">
        <v>143</v>
      </c>
      <c r="N32" s="7"/>
      <c r="O32" s="7"/>
    </row>
    <row r="33" spans="1:15" ht="33">
      <c r="A33" s="8" t="s">
        <v>104</v>
      </c>
      <c r="B33" s="8" t="s">
        <v>504</v>
      </c>
      <c r="C33" s="8" t="s">
        <v>105</v>
      </c>
      <c r="D33" s="8"/>
      <c r="E33" s="8" t="s">
        <v>217</v>
      </c>
      <c r="F33" s="8">
        <v>47</v>
      </c>
      <c r="G33" s="8">
        <v>5</v>
      </c>
      <c r="H33" s="8" t="s">
        <v>106</v>
      </c>
      <c r="I33" s="62" t="s">
        <v>107</v>
      </c>
      <c r="J33" s="8" t="s">
        <v>411</v>
      </c>
      <c r="K33" s="8"/>
      <c r="L33" s="8" t="s">
        <v>520</v>
      </c>
      <c r="M33" s="10" t="s">
        <v>108</v>
      </c>
      <c r="N33" s="7"/>
      <c r="O33" s="7"/>
    </row>
    <row r="34" spans="1:15" ht="33">
      <c r="A34" s="8" t="s">
        <v>193</v>
      </c>
      <c r="B34" s="8" t="s">
        <v>504</v>
      </c>
      <c r="C34" s="8" t="s">
        <v>200</v>
      </c>
      <c r="D34" s="8">
        <v>1</v>
      </c>
      <c r="E34" s="8">
        <v>2</v>
      </c>
      <c r="F34" s="8">
        <v>19</v>
      </c>
      <c r="G34" s="8">
        <v>2</v>
      </c>
      <c r="H34" s="8" t="s">
        <v>198</v>
      </c>
      <c r="I34" s="15" t="s">
        <v>209</v>
      </c>
      <c r="J34" s="8" t="s">
        <v>411</v>
      </c>
      <c r="K34" s="8"/>
      <c r="L34" s="8" t="s">
        <v>520</v>
      </c>
      <c r="M34" s="10" t="s">
        <v>199</v>
      </c>
      <c r="N34" s="7"/>
      <c r="O34" s="7"/>
    </row>
    <row r="35" spans="1:15" ht="33">
      <c r="A35" s="8" t="s">
        <v>193</v>
      </c>
      <c r="B35" s="8" t="s">
        <v>504</v>
      </c>
      <c r="C35" s="8" t="s">
        <v>201</v>
      </c>
      <c r="D35" s="8">
        <v>1</v>
      </c>
      <c r="E35" s="8">
        <v>2</v>
      </c>
      <c r="F35" s="8">
        <v>18</v>
      </c>
      <c r="G35" s="8">
        <v>1</v>
      </c>
      <c r="H35" s="8" t="s">
        <v>198</v>
      </c>
      <c r="I35" s="15" t="s">
        <v>210</v>
      </c>
      <c r="J35" s="8" t="s">
        <v>411</v>
      </c>
      <c r="K35" s="8"/>
      <c r="L35" s="8" t="s">
        <v>520</v>
      </c>
      <c r="M35" s="10" t="s">
        <v>199</v>
      </c>
      <c r="N35" s="7"/>
      <c r="O35" s="7"/>
    </row>
    <row r="36" spans="1:15" ht="33">
      <c r="A36" s="8" t="s">
        <v>193</v>
      </c>
      <c r="B36" s="8" t="s">
        <v>504</v>
      </c>
      <c r="C36" s="8" t="s">
        <v>205</v>
      </c>
      <c r="D36" s="8">
        <v>1</v>
      </c>
      <c r="E36" s="8">
        <v>3</v>
      </c>
      <c r="F36" s="8">
        <v>19</v>
      </c>
      <c r="G36" s="8">
        <v>2</v>
      </c>
      <c r="H36" s="8" t="s">
        <v>198</v>
      </c>
      <c r="I36" s="15" t="s">
        <v>97</v>
      </c>
      <c r="J36" s="8" t="s">
        <v>411</v>
      </c>
      <c r="K36" s="8"/>
      <c r="L36" s="8" t="s">
        <v>520</v>
      </c>
      <c r="M36" s="10" t="s">
        <v>199</v>
      </c>
      <c r="N36" s="7"/>
      <c r="O36" s="7"/>
    </row>
    <row r="37" spans="1:15" ht="33">
      <c r="A37" s="8" t="s">
        <v>193</v>
      </c>
      <c r="B37" s="8" t="s">
        <v>504</v>
      </c>
      <c r="C37" s="8" t="s">
        <v>208</v>
      </c>
      <c r="D37" s="8">
        <v>1</v>
      </c>
      <c r="E37" s="8">
        <v>3</v>
      </c>
      <c r="F37" s="8">
        <v>20</v>
      </c>
      <c r="G37" s="8">
        <v>2</v>
      </c>
      <c r="H37" s="8" t="s">
        <v>198</v>
      </c>
      <c r="I37" s="15" t="s">
        <v>103</v>
      </c>
      <c r="J37" s="8" t="s">
        <v>411</v>
      </c>
      <c r="K37" s="8"/>
      <c r="L37" s="8" t="s">
        <v>520</v>
      </c>
      <c r="M37" s="10" t="s">
        <v>199</v>
      </c>
      <c r="N37" s="7"/>
      <c r="O37" s="7"/>
    </row>
    <row r="38" spans="1:15" ht="33">
      <c r="A38" s="8" t="s">
        <v>193</v>
      </c>
      <c r="B38" s="8" t="s">
        <v>504</v>
      </c>
      <c r="C38" s="8" t="s">
        <v>202</v>
      </c>
      <c r="D38" s="8">
        <v>1</v>
      </c>
      <c r="E38" s="8">
        <v>4</v>
      </c>
      <c r="F38" s="8">
        <v>14</v>
      </c>
      <c r="G38" s="8">
        <v>1</v>
      </c>
      <c r="H38" s="8" t="s">
        <v>198</v>
      </c>
      <c r="I38" s="15" t="s">
        <v>95</v>
      </c>
      <c r="J38" s="8" t="s">
        <v>411</v>
      </c>
      <c r="K38" s="8"/>
      <c r="L38" s="8" t="s">
        <v>520</v>
      </c>
      <c r="M38" s="10" t="s">
        <v>199</v>
      </c>
      <c r="N38" s="7"/>
      <c r="O38" s="7"/>
    </row>
    <row r="39" spans="1:15" ht="33">
      <c r="A39" s="8" t="s">
        <v>193</v>
      </c>
      <c r="B39" s="8" t="s">
        <v>504</v>
      </c>
      <c r="C39" s="8" t="s">
        <v>203</v>
      </c>
      <c r="D39" s="8">
        <v>1</v>
      </c>
      <c r="E39" s="8">
        <v>4</v>
      </c>
      <c r="F39" s="8">
        <v>15</v>
      </c>
      <c r="G39" s="8">
        <v>1</v>
      </c>
      <c r="H39" s="8" t="s">
        <v>198</v>
      </c>
      <c r="I39" s="15" t="s">
        <v>96</v>
      </c>
      <c r="J39" s="8" t="s">
        <v>411</v>
      </c>
      <c r="K39" s="8"/>
      <c r="L39" s="8" t="s">
        <v>520</v>
      </c>
      <c r="M39" s="10" t="s">
        <v>199</v>
      </c>
      <c r="N39" s="7"/>
      <c r="O39" s="7"/>
    </row>
    <row r="40" spans="1:15" ht="33">
      <c r="A40" s="8" t="s">
        <v>193</v>
      </c>
      <c r="B40" s="8" t="s">
        <v>504</v>
      </c>
      <c r="C40" s="8" t="s">
        <v>204</v>
      </c>
      <c r="D40" s="8">
        <v>1</v>
      </c>
      <c r="E40" s="8">
        <v>4</v>
      </c>
      <c r="F40" s="8">
        <v>16</v>
      </c>
      <c r="G40" s="8">
        <v>1</v>
      </c>
      <c r="H40" s="8" t="s">
        <v>198</v>
      </c>
      <c r="I40" s="15" t="s">
        <v>98</v>
      </c>
      <c r="J40" s="8" t="s">
        <v>411</v>
      </c>
      <c r="K40" s="8"/>
      <c r="L40" s="8" t="s">
        <v>520</v>
      </c>
      <c r="M40" s="10" t="s">
        <v>199</v>
      </c>
      <c r="N40" s="7"/>
      <c r="O40" s="7"/>
    </row>
    <row r="41" spans="1:15" ht="33">
      <c r="A41" s="8" t="s">
        <v>193</v>
      </c>
      <c r="B41" s="8" t="s">
        <v>504</v>
      </c>
      <c r="C41" s="8" t="s">
        <v>206</v>
      </c>
      <c r="D41" s="8">
        <v>1</v>
      </c>
      <c r="E41" s="8">
        <v>5</v>
      </c>
      <c r="F41" s="8">
        <v>19</v>
      </c>
      <c r="G41" s="8">
        <v>1</v>
      </c>
      <c r="H41" s="8" t="s">
        <v>198</v>
      </c>
      <c r="I41" s="15" t="s">
        <v>99</v>
      </c>
      <c r="J41" s="8" t="s">
        <v>411</v>
      </c>
      <c r="K41" s="8"/>
      <c r="L41" s="8" t="s">
        <v>520</v>
      </c>
      <c r="M41" s="10" t="s">
        <v>199</v>
      </c>
      <c r="N41" s="7"/>
      <c r="O41" s="7"/>
    </row>
    <row r="42" spans="1:15" ht="33">
      <c r="A42" s="8" t="s">
        <v>193</v>
      </c>
      <c r="B42" s="8" t="s">
        <v>504</v>
      </c>
      <c r="C42" s="8" t="s">
        <v>207</v>
      </c>
      <c r="D42" s="8">
        <v>1</v>
      </c>
      <c r="E42" s="8">
        <v>5</v>
      </c>
      <c r="F42" s="8">
        <v>21</v>
      </c>
      <c r="G42" s="8">
        <v>2</v>
      </c>
      <c r="H42" s="8" t="s">
        <v>198</v>
      </c>
      <c r="I42" s="15" t="s">
        <v>100</v>
      </c>
      <c r="J42" s="8" t="s">
        <v>411</v>
      </c>
      <c r="K42" s="8"/>
      <c r="L42" s="8" t="s">
        <v>520</v>
      </c>
      <c r="M42" s="10" t="s">
        <v>199</v>
      </c>
      <c r="N42" s="7"/>
      <c r="O42" s="7"/>
    </row>
    <row r="43" spans="1:15" ht="33">
      <c r="A43" s="8" t="s">
        <v>193</v>
      </c>
      <c r="B43" s="8" t="s">
        <v>504</v>
      </c>
      <c r="C43" s="8" t="s">
        <v>102</v>
      </c>
      <c r="D43" s="8">
        <v>1</v>
      </c>
      <c r="E43" s="8">
        <v>5</v>
      </c>
      <c r="F43" s="8">
        <v>18</v>
      </c>
      <c r="G43" s="8">
        <v>1</v>
      </c>
      <c r="H43" s="8" t="s">
        <v>198</v>
      </c>
      <c r="I43" s="15" t="s">
        <v>101</v>
      </c>
      <c r="J43" s="8" t="s">
        <v>411</v>
      </c>
      <c r="K43" s="8"/>
      <c r="L43" s="8" t="s">
        <v>520</v>
      </c>
      <c r="M43" s="10" t="s">
        <v>199</v>
      </c>
      <c r="N43" s="7"/>
      <c r="O43" s="7"/>
    </row>
    <row r="44" spans="1:15" ht="33">
      <c r="A44" s="8" t="s">
        <v>193</v>
      </c>
      <c r="B44" s="8" t="s">
        <v>504</v>
      </c>
      <c r="C44" s="8" t="s">
        <v>194</v>
      </c>
      <c r="D44" s="8">
        <v>1</v>
      </c>
      <c r="E44" s="8">
        <v>0</v>
      </c>
      <c r="F44" s="8">
        <v>0</v>
      </c>
      <c r="G44" s="8">
        <v>0</v>
      </c>
      <c r="H44" s="8" t="s">
        <v>195</v>
      </c>
      <c r="I44" s="15" t="s">
        <v>196</v>
      </c>
      <c r="J44" s="8" t="s">
        <v>411</v>
      </c>
      <c r="K44" s="8"/>
      <c r="L44" s="8" t="s">
        <v>520</v>
      </c>
      <c r="M44" s="10" t="s">
        <v>197</v>
      </c>
      <c r="N44" s="7"/>
      <c r="O44" s="7"/>
    </row>
    <row r="45" spans="1:15" ht="43.5">
      <c r="A45" s="34" t="s">
        <v>164</v>
      </c>
      <c r="B45" s="34" t="s">
        <v>512</v>
      </c>
      <c r="C45" s="34" t="s">
        <v>441</v>
      </c>
      <c r="D45" s="34">
        <v>2</v>
      </c>
      <c r="E45" s="34" t="s">
        <v>442</v>
      </c>
      <c r="F45" s="34">
        <v>40</v>
      </c>
      <c r="G45" s="34"/>
      <c r="H45" s="34" t="s">
        <v>437</v>
      </c>
      <c r="I45" s="38" t="s">
        <v>438</v>
      </c>
      <c r="J45" s="34" t="s">
        <v>522</v>
      </c>
      <c r="K45" s="34"/>
      <c r="L45" s="34" t="s">
        <v>510</v>
      </c>
      <c r="M45" s="34" t="s">
        <v>25</v>
      </c>
      <c r="N45" s="36"/>
      <c r="O45" s="36"/>
    </row>
    <row r="46" spans="1:15" ht="33">
      <c r="A46" s="16" t="s">
        <v>59</v>
      </c>
      <c r="B46" s="8" t="s">
        <v>504</v>
      </c>
      <c r="C46" s="8" t="s">
        <v>60</v>
      </c>
      <c r="D46" s="8">
        <v>1</v>
      </c>
      <c r="E46" s="8">
        <v>5</v>
      </c>
      <c r="F46" s="8">
        <v>20</v>
      </c>
      <c r="G46" s="8">
        <v>5</v>
      </c>
      <c r="H46" s="8" t="s">
        <v>61</v>
      </c>
      <c r="I46" s="15" t="s">
        <v>62</v>
      </c>
      <c r="J46" s="8"/>
      <c r="K46" s="11"/>
      <c r="L46" s="8" t="s">
        <v>510</v>
      </c>
      <c r="M46" s="10" t="s">
        <v>423</v>
      </c>
      <c r="N46" s="7"/>
      <c r="O46" s="7"/>
    </row>
    <row r="47" spans="1:15" ht="43.5">
      <c r="A47" s="8" t="s">
        <v>233</v>
      </c>
      <c r="B47" s="8" t="s">
        <v>504</v>
      </c>
      <c r="C47" s="8" t="s">
        <v>234</v>
      </c>
      <c r="D47" s="8"/>
      <c r="E47" s="8" t="s">
        <v>235</v>
      </c>
      <c r="F47" s="8">
        <v>94</v>
      </c>
      <c r="G47" s="8">
        <v>12</v>
      </c>
      <c r="H47" s="8" t="s">
        <v>236</v>
      </c>
      <c r="I47" s="15" t="s">
        <v>237</v>
      </c>
      <c r="J47" s="8" t="s">
        <v>411</v>
      </c>
      <c r="K47" s="8"/>
      <c r="L47" s="8" t="s">
        <v>520</v>
      </c>
      <c r="M47" s="10" t="s">
        <v>238</v>
      </c>
      <c r="N47" s="7"/>
      <c r="O47" s="7"/>
    </row>
    <row r="48" spans="1:15" ht="33">
      <c r="A48" s="8" t="s">
        <v>536</v>
      </c>
      <c r="B48" s="8" t="s">
        <v>537</v>
      </c>
      <c r="C48" s="8" t="s">
        <v>538</v>
      </c>
      <c r="D48" s="8">
        <v>1</v>
      </c>
      <c r="E48" s="8">
        <v>5</v>
      </c>
      <c r="F48" s="8">
        <v>26</v>
      </c>
      <c r="G48" s="33" t="s">
        <v>514</v>
      </c>
      <c r="H48" s="8" t="s">
        <v>55</v>
      </c>
      <c r="I48" s="15" t="s">
        <v>539</v>
      </c>
      <c r="J48" s="8" t="s">
        <v>519</v>
      </c>
      <c r="K48" s="11" t="s">
        <v>540</v>
      </c>
      <c r="L48" s="33" t="s">
        <v>514</v>
      </c>
      <c r="M48" s="8" t="s">
        <v>541</v>
      </c>
      <c r="N48" s="7"/>
      <c r="O48" s="7"/>
    </row>
    <row r="49" spans="1:15" ht="33">
      <c r="A49" s="8" t="s">
        <v>536</v>
      </c>
      <c r="B49" s="8" t="s">
        <v>537</v>
      </c>
      <c r="C49" s="8" t="s">
        <v>542</v>
      </c>
      <c r="D49" s="8">
        <v>1</v>
      </c>
      <c r="E49" s="8">
        <v>5</v>
      </c>
      <c r="F49" s="8">
        <v>25</v>
      </c>
      <c r="G49" s="33" t="s">
        <v>514</v>
      </c>
      <c r="H49" s="8" t="s">
        <v>56</v>
      </c>
      <c r="I49" s="15" t="s">
        <v>543</v>
      </c>
      <c r="J49" s="8" t="s">
        <v>519</v>
      </c>
      <c r="K49" s="11" t="s">
        <v>540</v>
      </c>
      <c r="L49" s="33" t="s">
        <v>514</v>
      </c>
      <c r="M49" s="8" t="s">
        <v>548</v>
      </c>
      <c r="N49" s="7"/>
      <c r="O49" s="7"/>
    </row>
    <row r="50" spans="1:15" ht="33">
      <c r="A50" s="8" t="s">
        <v>536</v>
      </c>
      <c r="B50" s="8" t="s">
        <v>537</v>
      </c>
      <c r="C50" s="8" t="s">
        <v>544</v>
      </c>
      <c r="D50" s="8">
        <v>1</v>
      </c>
      <c r="E50" s="8">
        <v>5</v>
      </c>
      <c r="F50" s="8">
        <v>26</v>
      </c>
      <c r="G50" s="33" t="s">
        <v>514</v>
      </c>
      <c r="H50" s="8" t="s">
        <v>56</v>
      </c>
      <c r="I50" s="15" t="s">
        <v>545</v>
      </c>
      <c r="J50" s="8" t="s">
        <v>519</v>
      </c>
      <c r="K50" s="11" t="s">
        <v>540</v>
      </c>
      <c r="L50" s="33" t="s">
        <v>514</v>
      </c>
      <c r="M50" s="8" t="s">
        <v>548</v>
      </c>
      <c r="N50" s="7"/>
      <c r="O50" s="7"/>
    </row>
    <row r="51" spans="1:15" ht="33">
      <c r="A51" s="8" t="s">
        <v>536</v>
      </c>
      <c r="B51" s="8" t="s">
        <v>537</v>
      </c>
      <c r="C51" s="8" t="s">
        <v>546</v>
      </c>
      <c r="D51" s="8">
        <v>1</v>
      </c>
      <c r="E51" s="8">
        <v>5</v>
      </c>
      <c r="F51" s="8">
        <v>25</v>
      </c>
      <c r="G51" s="33" t="s">
        <v>514</v>
      </c>
      <c r="H51" s="8" t="s">
        <v>56</v>
      </c>
      <c r="I51" s="15" t="s">
        <v>547</v>
      </c>
      <c r="J51" s="8" t="s">
        <v>519</v>
      </c>
      <c r="K51" s="11" t="s">
        <v>540</v>
      </c>
      <c r="L51" s="33" t="s">
        <v>514</v>
      </c>
      <c r="M51" s="8" t="s">
        <v>548</v>
      </c>
      <c r="N51" s="7"/>
      <c r="O51" s="7"/>
    </row>
    <row r="52" spans="1:15" ht="33">
      <c r="A52" s="17" t="s">
        <v>109</v>
      </c>
      <c r="B52" s="8" t="s">
        <v>110</v>
      </c>
      <c r="C52" s="8" t="s">
        <v>115</v>
      </c>
      <c r="D52" s="8"/>
      <c r="E52" s="8">
        <v>3</v>
      </c>
      <c r="F52" s="8">
        <v>60</v>
      </c>
      <c r="G52" s="8">
        <v>10</v>
      </c>
      <c r="H52" s="8" t="s">
        <v>112</v>
      </c>
      <c r="I52" s="15" t="s">
        <v>514</v>
      </c>
      <c r="J52" s="8"/>
      <c r="K52" s="8"/>
      <c r="L52" s="8" t="s">
        <v>510</v>
      </c>
      <c r="M52" s="10" t="s">
        <v>116</v>
      </c>
      <c r="N52" s="7"/>
      <c r="O52" s="7"/>
    </row>
    <row r="53" spans="1:15" ht="33">
      <c r="A53" s="17" t="s">
        <v>109</v>
      </c>
      <c r="B53" s="8" t="s">
        <v>110</v>
      </c>
      <c r="C53" s="8" t="s">
        <v>114</v>
      </c>
      <c r="D53" s="8"/>
      <c r="E53" s="8">
        <v>5</v>
      </c>
      <c r="F53" s="8">
        <v>22</v>
      </c>
      <c r="G53" s="8">
        <v>5</v>
      </c>
      <c r="H53" s="8" t="s">
        <v>112</v>
      </c>
      <c r="I53" s="15" t="s">
        <v>514</v>
      </c>
      <c r="J53" s="8"/>
      <c r="K53" s="8"/>
      <c r="L53" s="8" t="s">
        <v>510</v>
      </c>
      <c r="M53" s="10" t="s">
        <v>116</v>
      </c>
      <c r="N53" s="7"/>
      <c r="O53" s="7"/>
    </row>
    <row r="54" spans="1:15" ht="33">
      <c r="A54" s="17" t="s">
        <v>109</v>
      </c>
      <c r="B54" s="8" t="s">
        <v>110</v>
      </c>
      <c r="C54" s="8" t="s">
        <v>111</v>
      </c>
      <c r="D54" s="8"/>
      <c r="E54" s="8">
        <v>6</v>
      </c>
      <c r="F54" s="8">
        <v>56</v>
      </c>
      <c r="G54" s="8">
        <v>10</v>
      </c>
      <c r="H54" s="8" t="s">
        <v>112</v>
      </c>
      <c r="I54" s="15" t="s">
        <v>113</v>
      </c>
      <c r="J54" s="8"/>
      <c r="K54" s="8"/>
      <c r="L54" s="8" t="s">
        <v>510</v>
      </c>
      <c r="M54" s="10" t="s">
        <v>117</v>
      </c>
      <c r="N54" s="7"/>
      <c r="O54" s="7"/>
    </row>
    <row r="55" spans="1:15" ht="33">
      <c r="A55" s="16" t="s">
        <v>215</v>
      </c>
      <c r="B55" s="8" t="s">
        <v>504</v>
      </c>
      <c r="C55" s="16" t="s">
        <v>169</v>
      </c>
      <c r="D55" s="16">
        <v>1</v>
      </c>
      <c r="E55" s="46">
        <v>8</v>
      </c>
      <c r="F55" s="16">
        <v>25</v>
      </c>
      <c r="G55" s="16">
        <v>1</v>
      </c>
      <c r="H55" s="16" t="s">
        <v>2</v>
      </c>
      <c r="I55" s="10" t="s">
        <v>170</v>
      </c>
      <c r="J55" s="16" t="s">
        <v>171</v>
      </c>
      <c r="K55" s="16"/>
      <c r="L55" s="16" t="s">
        <v>510</v>
      </c>
      <c r="M55" s="16" t="s">
        <v>26</v>
      </c>
      <c r="N55" s="37"/>
      <c r="O55" s="37"/>
    </row>
    <row r="56" spans="1:15" ht="33">
      <c r="A56" s="16" t="s">
        <v>48</v>
      </c>
      <c r="B56" s="8" t="s">
        <v>504</v>
      </c>
      <c r="C56" s="8" t="s">
        <v>49</v>
      </c>
      <c r="D56" s="8">
        <v>1</v>
      </c>
      <c r="E56" s="8">
        <v>5</v>
      </c>
      <c r="F56" s="8">
        <v>27</v>
      </c>
      <c r="G56" s="8">
        <v>4</v>
      </c>
      <c r="H56" s="8" t="s">
        <v>53</v>
      </c>
      <c r="I56" s="15" t="s">
        <v>51</v>
      </c>
      <c r="J56" s="8" t="s">
        <v>411</v>
      </c>
      <c r="K56" s="11"/>
      <c r="L56" s="8" t="s">
        <v>520</v>
      </c>
      <c r="M56" s="10" t="s">
        <v>52</v>
      </c>
      <c r="N56" s="7"/>
      <c r="O56" s="7"/>
    </row>
    <row r="57" spans="1:15" ht="33">
      <c r="A57" s="16" t="s">
        <v>48</v>
      </c>
      <c r="B57" s="8" t="s">
        <v>504</v>
      </c>
      <c r="C57" s="8"/>
      <c r="D57" s="8">
        <v>1</v>
      </c>
      <c r="E57" s="8">
        <v>5</v>
      </c>
      <c r="F57" s="8">
        <v>29</v>
      </c>
      <c r="G57" s="8">
        <v>4</v>
      </c>
      <c r="H57" s="8" t="s">
        <v>50</v>
      </c>
      <c r="I57" s="15"/>
      <c r="J57" s="8" t="s">
        <v>411</v>
      </c>
      <c r="K57" s="11"/>
      <c r="L57" s="8" t="s">
        <v>520</v>
      </c>
      <c r="M57" s="10" t="s">
        <v>54</v>
      </c>
      <c r="N57" s="7"/>
      <c r="O57" s="7"/>
    </row>
    <row r="58" spans="1:15" ht="33">
      <c r="A58" s="16" t="s">
        <v>48</v>
      </c>
      <c r="B58" s="8" t="s">
        <v>504</v>
      </c>
      <c r="C58" s="8"/>
      <c r="D58" s="8">
        <v>1</v>
      </c>
      <c r="E58" s="8">
        <v>5</v>
      </c>
      <c r="F58" s="8">
        <v>29</v>
      </c>
      <c r="G58" s="8">
        <v>4</v>
      </c>
      <c r="H58" s="8" t="s">
        <v>50</v>
      </c>
      <c r="I58" s="15"/>
      <c r="J58" s="8" t="s">
        <v>411</v>
      </c>
      <c r="K58" s="11"/>
      <c r="L58" s="8" t="s">
        <v>520</v>
      </c>
      <c r="M58" s="10" t="s">
        <v>54</v>
      </c>
      <c r="N58" s="7"/>
      <c r="O58" s="7"/>
    </row>
    <row r="59" spans="1:15" ht="31.5">
      <c r="A59" s="17" t="s">
        <v>44</v>
      </c>
      <c r="B59" s="8" t="s">
        <v>504</v>
      </c>
      <c r="C59" s="8" t="s">
        <v>45</v>
      </c>
      <c r="D59" s="8"/>
      <c r="E59" s="8" t="s">
        <v>217</v>
      </c>
      <c r="F59" s="8">
        <v>60</v>
      </c>
      <c r="G59" s="8">
        <v>3</v>
      </c>
      <c r="H59" s="8" t="s">
        <v>46</v>
      </c>
      <c r="I59" s="15" t="s">
        <v>47</v>
      </c>
      <c r="J59" s="8" t="s">
        <v>411</v>
      </c>
      <c r="K59" s="11"/>
      <c r="L59" s="8" t="s">
        <v>520</v>
      </c>
      <c r="M59" s="10" t="s">
        <v>108</v>
      </c>
      <c r="N59" s="7"/>
      <c r="O59" s="7"/>
    </row>
    <row r="60" spans="1:15" ht="33">
      <c r="A60" s="8" t="s">
        <v>118</v>
      </c>
      <c r="B60" s="8" t="s">
        <v>504</v>
      </c>
      <c r="C60" s="8" t="s">
        <v>119</v>
      </c>
      <c r="D60" s="8"/>
      <c r="E60" s="8">
        <v>1</v>
      </c>
      <c r="F60" s="8">
        <v>22</v>
      </c>
      <c r="G60" s="8">
        <v>6</v>
      </c>
      <c r="H60" s="8" t="s">
        <v>120</v>
      </c>
      <c r="I60" s="15" t="s">
        <v>122</v>
      </c>
      <c r="J60" s="8" t="s">
        <v>411</v>
      </c>
      <c r="K60" s="8"/>
      <c r="L60" s="8" t="s">
        <v>520</v>
      </c>
      <c r="M60" s="10" t="s">
        <v>27</v>
      </c>
      <c r="N60" s="7"/>
      <c r="O60" s="7"/>
    </row>
    <row r="61" spans="1:15" ht="33">
      <c r="A61" s="8" t="s">
        <v>118</v>
      </c>
      <c r="B61" s="8" t="s">
        <v>504</v>
      </c>
      <c r="C61" s="8" t="s">
        <v>91</v>
      </c>
      <c r="D61" s="8"/>
      <c r="E61" s="8">
        <v>2</v>
      </c>
      <c r="F61" s="8">
        <v>23</v>
      </c>
      <c r="G61" s="8">
        <v>4</v>
      </c>
      <c r="H61" s="8" t="s">
        <v>121</v>
      </c>
      <c r="I61" s="15" t="s">
        <v>122</v>
      </c>
      <c r="J61" s="8" t="s">
        <v>411</v>
      </c>
      <c r="K61" s="8"/>
      <c r="L61" s="8" t="s">
        <v>520</v>
      </c>
      <c r="M61" s="10" t="s">
        <v>92</v>
      </c>
      <c r="N61" s="7"/>
      <c r="O61" s="7"/>
    </row>
    <row r="62" spans="1:15" ht="33">
      <c r="A62" s="8" t="s">
        <v>118</v>
      </c>
      <c r="B62" s="8" t="s">
        <v>504</v>
      </c>
      <c r="C62" s="8" t="s">
        <v>90</v>
      </c>
      <c r="D62" s="8"/>
      <c r="E62" s="8">
        <v>2</v>
      </c>
      <c r="F62" s="8">
        <v>21</v>
      </c>
      <c r="G62" s="8">
        <v>4</v>
      </c>
      <c r="H62" s="8" t="s">
        <v>121</v>
      </c>
      <c r="I62" s="15" t="s">
        <v>122</v>
      </c>
      <c r="J62" s="8" t="s">
        <v>411</v>
      </c>
      <c r="K62" s="8"/>
      <c r="L62" s="8" t="s">
        <v>520</v>
      </c>
      <c r="M62" s="10" t="s">
        <v>93</v>
      </c>
      <c r="N62" s="7"/>
      <c r="O62" s="7"/>
    </row>
    <row r="63" spans="1:15" ht="33">
      <c r="A63" s="8" t="s">
        <v>118</v>
      </c>
      <c r="B63" s="8" t="s">
        <v>504</v>
      </c>
      <c r="C63" s="8" t="s">
        <v>89</v>
      </c>
      <c r="D63" s="8"/>
      <c r="E63" s="8">
        <v>2</v>
      </c>
      <c r="F63" s="8">
        <v>23</v>
      </c>
      <c r="G63" s="8">
        <v>4</v>
      </c>
      <c r="H63" s="8" t="s">
        <v>121</v>
      </c>
      <c r="I63" s="15" t="s">
        <v>122</v>
      </c>
      <c r="J63" s="8" t="s">
        <v>411</v>
      </c>
      <c r="K63" s="8"/>
      <c r="L63" s="8" t="s">
        <v>520</v>
      </c>
      <c r="M63" s="10" t="s">
        <v>94</v>
      </c>
      <c r="N63" s="7"/>
      <c r="O63" s="7"/>
    </row>
    <row r="64" spans="1:15" ht="33">
      <c r="A64" s="8" t="s">
        <v>118</v>
      </c>
      <c r="B64" s="8" t="s">
        <v>504</v>
      </c>
      <c r="C64" s="8" t="s">
        <v>88</v>
      </c>
      <c r="D64" s="8"/>
      <c r="E64" s="8">
        <v>1</v>
      </c>
      <c r="F64" s="8">
        <v>23</v>
      </c>
      <c r="G64" s="8">
        <v>4</v>
      </c>
      <c r="H64" s="8" t="s">
        <v>121</v>
      </c>
      <c r="I64" s="15" t="s">
        <v>122</v>
      </c>
      <c r="J64" s="8" t="s">
        <v>411</v>
      </c>
      <c r="K64" s="8"/>
      <c r="L64" s="8" t="s">
        <v>520</v>
      </c>
      <c r="M64" s="10" t="s">
        <v>0</v>
      </c>
      <c r="N64" s="7"/>
      <c r="O64" s="7"/>
    </row>
    <row r="65" spans="1:15" ht="31.5">
      <c r="A65" s="60" t="s">
        <v>145</v>
      </c>
      <c r="B65" s="8" t="s">
        <v>504</v>
      </c>
      <c r="C65" s="8" t="s">
        <v>148</v>
      </c>
      <c r="D65" s="8">
        <v>1</v>
      </c>
      <c r="E65" s="8">
        <v>1</v>
      </c>
      <c r="F65" s="8">
        <v>19</v>
      </c>
      <c r="G65" s="8">
        <v>3</v>
      </c>
      <c r="H65" s="8" t="s">
        <v>147</v>
      </c>
      <c r="I65" s="15" t="s">
        <v>158</v>
      </c>
      <c r="J65" s="8"/>
      <c r="K65" s="11"/>
      <c r="L65" s="8" t="s">
        <v>510</v>
      </c>
      <c r="M65" s="10" t="s">
        <v>33</v>
      </c>
      <c r="N65" s="7"/>
      <c r="O65" s="7"/>
    </row>
    <row r="66" spans="1:15" ht="31.5">
      <c r="A66" s="60" t="s">
        <v>145</v>
      </c>
      <c r="B66" s="8" t="s">
        <v>504</v>
      </c>
      <c r="C66" s="8" t="s">
        <v>149</v>
      </c>
      <c r="D66" s="8">
        <v>1</v>
      </c>
      <c r="E66" s="8">
        <v>1</v>
      </c>
      <c r="F66" s="8">
        <v>20</v>
      </c>
      <c r="G66" s="8">
        <v>3</v>
      </c>
      <c r="H66" s="8" t="s">
        <v>147</v>
      </c>
      <c r="I66" s="15" t="s">
        <v>159</v>
      </c>
      <c r="J66" s="8"/>
      <c r="K66" s="11"/>
      <c r="L66" s="8" t="s">
        <v>510</v>
      </c>
      <c r="M66" s="10" t="s">
        <v>33</v>
      </c>
      <c r="N66" s="7"/>
      <c r="O66" s="7"/>
    </row>
    <row r="67" spans="1:15" ht="31.5">
      <c r="A67" s="60" t="s">
        <v>145</v>
      </c>
      <c r="B67" s="8" t="s">
        <v>504</v>
      </c>
      <c r="C67" s="8" t="s">
        <v>150</v>
      </c>
      <c r="D67" s="8">
        <v>1</v>
      </c>
      <c r="E67" s="8">
        <v>2</v>
      </c>
      <c r="F67" s="8">
        <v>17</v>
      </c>
      <c r="G67" s="8">
        <v>3</v>
      </c>
      <c r="H67" s="8" t="s">
        <v>147</v>
      </c>
      <c r="I67" s="15" t="s">
        <v>160</v>
      </c>
      <c r="J67" s="8"/>
      <c r="K67" s="11"/>
      <c r="L67" s="8" t="s">
        <v>510</v>
      </c>
      <c r="M67" s="10" t="s">
        <v>33</v>
      </c>
      <c r="N67" s="7"/>
      <c r="O67" s="7"/>
    </row>
    <row r="68" spans="1:15" ht="31.5">
      <c r="A68" s="60" t="s">
        <v>145</v>
      </c>
      <c r="B68" s="8" t="s">
        <v>504</v>
      </c>
      <c r="C68" s="8" t="s">
        <v>151</v>
      </c>
      <c r="D68" s="8">
        <v>1</v>
      </c>
      <c r="E68" s="8">
        <v>2</v>
      </c>
      <c r="F68" s="8">
        <v>18</v>
      </c>
      <c r="G68" s="8">
        <v>3</v>
      </c>
      <c r="H68" s="8" t="s">
        <v>147</v>
      </c>
      <c r="I68" s="15" t="s">
        <v>161</v>
      </c>
      <c r="J68" s="8"/>
      <c r="K68" s="11"/>
      <c r="L68" s="8" t="s">
        <v>510</v>
      </c>
      <c r="M68" s="10" t="s">
        <v>33</v>
      </c>
      <c r="N68" s="7"/>
      <c r="O68" s="7"/>
    </row>
    <row r="69" spans="1:15" ht="31.5">
      <c r="A69" s="60" t="s">
        <v>145</v>
      </c>
      <c r="B69" s="8" t="s">
        <v>504</v>
      </c>
      <c r="C69" s="8" t="s">
        <v>146</v>
      </c>
      <c r="D69" s="8">
        <v>1</v>
      </c>
      <c r="E69" s="8">
        <v>3</v>
      </c>
      <c r="F69" s="8">
        <v>26</v>
      </c>
      <c r="G69" s="8">
        <v>3</v>
      </c>
      <c r="H69" s="8" t="s">
        <v>147</v>
      </c>
      <c r="I69" s="15" t="s">
        <v>28</v>
      </c>
      <c r="J69" s="8"/>
      <c r="K69" s="11"/>
      <c r="L69" s="8" t="s">
        <v>510</v>
      </c>
      <c r="M69" s="10" t="s">
        <v>34</v>
      </c>
      <c r="N69" s="7"/>
      <c r="O69" s="7"/>
    </row>
    <row r="70" spans="1:15" ht="31.5">
      <c r="A70" s="60" t="s">
        <v>145</v>
      </c>
      <c r="B70" s="8" t="s">
        <v>504</v>
      </c>
      <c r="C70" s="8" t="s">
        <v>152</v>
      </c>
      <c r="D70" s="8">
        <v>1</v>
      </c>
      <c r="E70" s="8">
        <v>4</v>
      </c>
      <c r="F70" s="8">
        <v>24</v>
      </c>
      <c r="G70" s="8">
        <v>3</v>
      </c>
      <c r="H70" s="8" t="s">
        <v>147</v>
      </c>
      <c r="I70" s="15" t="s">
        <v>29</v>
      </c>
      <c r="J70" s="8"/>
      <c r="K70" s="11"/>
      <c r="L70" s="8" t="s">
        <v>510</v>
      </c>
      <c r="M70" s="10" t="s">
        <v>33</v>
      </c>
      <c r="N70" s="7"/>
      <c r="O70" s="7"/>
    </row>
    <row r="71" spans="1:15" ht="31.5">
      <c r="A71" s="60" t="s">
        <v>145</v>
      </c>
      <c r="B71" s="8" t="s">
        <v>504</v>
      </c>
      <c r="C71" s="8" t="s">
        <v>153</v>
      </c>
      <c r="D71" s="8">
        <v>1</v>
      </c>
      <c r="E71" s="8">
        <v>4</v>
      </c>
      <c r="F71" s="8">
        <v>23</v>
      </c>
      <c r="G71" s="8">
        <v>3</v>
      </c>
      <c r="H71" s="8" t="s">
        <v>147</v>
      </c>
      <c r="I71" s="15" t="s">
        <v>30</v>
      </c>
      <c r="J71" s="8"/>
      <c r="K71" s="11"/>
      <c r="L71" s="8" t="s">
        <v>510</v>
      </c>
      <c r="M71" s="10" t="s">
        <v>33</v>
      </c>
      <c r="N71" s="7"/>
      <c r="O71" s="7"/>
    </row>
    <row r="72" spans="1:15" ht="31.5">
      <c r="A72" s="60" t="s">
        <v>145</v>
      </c>
      <c r="B72" s="8" t="s">
        <v>504</v>
      </c>
      <c r="C72" s="8" t="s">
        <v>154</v>
      </c>
      <c r="D72" s="8">
        <v>1</v>
      </c>
      <c r="E72" s="8">
        <v>5</v>
      </c>
      <c r="F72" s="8">
        <v>23</v>
      </c>
      <c r="G72" s="8">
        <v>3</v>
      </c>
      <c r="H72" s="8" t="s">
        <v>147</v>
      </c>
      <c r="I72" s="15" t="s">
        <v>31</v>
      </c>
      <c r="J72" s="8"/>
      <c r="K72" s="11"/>
      <c r="L72" s="8" t="s">
        <v>510</v>
      </c>
      <c r="M72" s="10" t="s">
        <v>33</v>
      </c>
      <c r="N72" s="7"/>
      <c r="O72" s="7"/>
    </row>
    <row r="73" spans="1:15" ht="31.5">
      <c r="A73" s="60" t="s">
        <v>145</v>
      </c>
      <c r="B73" s="8" t="s">
        <v>504</v>
      </c>
      <c r="C73" s="8" t="s">
        <v>155</v>
      </c>
      <c r="D73" s="8">
        <v>1</v>
      </c>
      <c r="E73" s="8">
        <v>5</v>
      </c>
      <c r="F73" s="8">
        <v>22</v>
      </c>
      <c r="G73" s="8">
        <v>3</v>
      </c>
      <c r="H73" s="8" t="s">
        <v>147</v>
      </c>
      <c r="I73" s="15" t="s">
        <v>32</v>
      </c>
      <c r="J73" s="8"/>
      <c r="K73" s="11"/>
      <c r="L73" s="8" t="s">
        <v>510</v>
      </c>
      <c r="M73" s="10" t="s">
        <v>33</v>
      </c>
      <c r="N73" s="7"/>
      <c r="O73" s="7"/>
    </row>
    <row r="74" spans="1:15" ht="31.5">
      <c r="A74" s="60" t="s">
        <v>145</v>
      </c>
      <c r="B74" s="8" t="s">
        <v>504</v>
      </c>
      <c r="C74" s="8" t="s">
        <v>156</v>
      </c>
      <c r="D74" s="8">
        <v>1</v>
      </c>
      <c r="E74" s="8" t="s">
        <v>374</v>
      </c>
      <c r="F74" s="8">
        <v>21</v>
      </c>
      <c r="G74" s="8">
        <v>3</v>
      </c>
      <c r="H74" s="8" t="s">
        <v>147</v>
      </c>
      <c r="I74" s="15" t="s">
        <v>157</v>
      </c>
      <c r="J74" s="8"/>
      <c r="K74" s="11"/>
      <c r="L74" s="8" t="s">
        <v>510</v>
      </c>
      <c r="M74" s="10" t="s">
        <v>33</v>
      </c>
      <c r="N74" s="7"/>
      <c r="O74" s="7"/>
    </row>
    <row r="75" spans="1:15" ht="12">
      <c r="A75" s="8"/>
      <c r="B75" s="8"/>
      <c r="C75" s="8"/>
      <c r="D75" s="8"/>
      <c r="E75" s="19"/>
      <c r="F75" s="8"/>
      <c r="G75" s="8"/>
      <c r="H75" s="8"/>
      <c r="I75" s="10"/>
      <c r="J75" s="8"/>
      <c r="K75" s="8"/>
      <c r="L75" s="8"/>
      <c r="M75" s="8"/>
      <c r="N75" s="7"/>
      <c r="O75" s="7"/>
    </row>
    <row r="76" spans="1:15" ht="12">
      <c r="A76" s="8"/>
      <c r="B76" s="8"/>
      <c r="C76" s="8"/>
      <c r="D76" s="8"/>
      <c r="E76" s="8"/>
      <c r="F76" s="8"/>
      <c r="G76" s="8"/>
      <c r="H76" s="8"/>
      <c r="I76" s="15"/>
      <c r="J76" s="8"/>
      <c r="K76" s="8"/>
      <c r="L76" s="8"/>
      <c r="M76" s="9"/>
      <c r="N76" s="7"/>
      <c r="O76" s="7"/>
    </row>
    <row r="77" spans="1:15" ht="12">
      <c r="A77" s="8"/>
      <c r="B77" s="8"/>
      <c r="C77" s="8" t="s">
        <v>516</v>
      </c>
      <c r="D77" s="8">
        <f>SUM(D4:D76)</f>
        <v>44</v>
      </c>
      <c r="E77" s="8"/>
      <c r="F77" s="8">
        <f>SUM(F3:F76)</f>
        <v>1850</v>
      </c>
      <c r="G77" s="8">
        <f>SUM(G4:G76)</f>
        <v>247</v>
      </c>
      <c r="H77" s="8"/>
      <c r="I77" s="10"/>
      <c r="J77" s="8"/>
      <c r="K77" s="8"/>
      <c r="L77" s="8"/>
      <c r="M77" s="8" t="s">
        <v>517</v>
      </c>
      <c r="N77" s="7">
        <f>SUM(D77:F77:G77)</f>
        <v>2141</v>
      </c>
      <c r="O77" s="7"/>
    </row>
    <row r="78" spans="1:15" ht="12">
      <c r="A78" s="8"/>
      <c r="B78" s="8"/>
      <c r="C78" s="8"/>
      <c r="D78" s="8"/>
      <c r="E78" s="8"/>
      <c r="F78" s="8"/>
      <c r="G78" s="8"/>
      <c r="H78" s="8"/>
      <c r="I78" s="15"/>
      <c r="J78" s="8"/>
      <c r="K78" s="11"/>
      <c r="L78" s="8"/>
      <c r="M78" s="8"/>
      <c r="N78" s="7"/>
      <c r="O78" s="7"/>
    </row>
    <row r="79" spans="1:13" ht="12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2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2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2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2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2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2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2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2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2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2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2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2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2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2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2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2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2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2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2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2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2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2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2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2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2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2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2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2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2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2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2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2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2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2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2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2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2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2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2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2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2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2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2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2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2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2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2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2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2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2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2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2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2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2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2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2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2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2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2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2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2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2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2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2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2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2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2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2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2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2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2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2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2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2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2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2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2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2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2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2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2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2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2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2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2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2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2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2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2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2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2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2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2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2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2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2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2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2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2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2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2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2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2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2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2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2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2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2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2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2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2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2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2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2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2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2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2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2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2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2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2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2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2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2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2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2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2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2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2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2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2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2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2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2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2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2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2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2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2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2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2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2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2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2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2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2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2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2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2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2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2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2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2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2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2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2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2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2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2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2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2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2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2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2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2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2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2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2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2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2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2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2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2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2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2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2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2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2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2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2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2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2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2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2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2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2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2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2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2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2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2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2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2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2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2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2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2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2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2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2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2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2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2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2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2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2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2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2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2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2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2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2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2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2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2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2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2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2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2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2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2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2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2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2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2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2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2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2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2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2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2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2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2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2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2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2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2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2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2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2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2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2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2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2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2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2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2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2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2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2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2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2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2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2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2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2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2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2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2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2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2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2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2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2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2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2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2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2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2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2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2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2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2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2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2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2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2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2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2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2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2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2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2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2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2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2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2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2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2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2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2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2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2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2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2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2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2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2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2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2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2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2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2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2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2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2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2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2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2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2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2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2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2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2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2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2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2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2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2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2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2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2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2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2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2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2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2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2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2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2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2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2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2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2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2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2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2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2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2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2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2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2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2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2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2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2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2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2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2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2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2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2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2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2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2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2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2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2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2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2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2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2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2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2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2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2">
      <c r="A445"/>
      <c r="B445"/>
      <c r="C445"/>
      <c r="D445"/>
      <c r="E445"/>
      <c r="F445"/>
      <c r="G445"/>
      <c r="H445"/>
      <c r="I445"/>
      <c r="J445"/>
      <c r="K445"/>
      <c r="L445"/>
      <c r="M445"/>
    </row>
    <row r="446" spans="1:13" ht="12">
      <c r="A446"/>
      <c r="B446"/>
      <c r="C446"/>
      <c r="D446"/>
      <c r="E446"/>
      <c r="F446"/>
      <c r="G446"/>
      <c r="H446"/>
      <c r="I446"/>
      <c r="J446"/>
      <c r="K446"/>
      <c r="L446"/>
      <c r="M446"/>
    </row>
    <row r="447" spans="1:13" ht="12">
      <c r="A447"/>
      <c r="B447"/>
      <c r="C447"/>
      <c r="D447"/>
      <c r="E447"/>
      <c r="F447"/>
      <c r="G447"/>
      <c r="H447"/>
      <c r="I447"/>
      <c r="J447"/>
      <c r="K447"/>
      <c r="L447"/>
      <c r="M447"/>
    </row>
    <row r="448" spans="1:13" ht="12">
      <c r="A448"/>
      <c r="B448"/>
      <c r="C448"/>
      <c r="D448"/>
      <c r="E448"/>
      <c r="F448"/>
      <c r="G448"/>
      <c r="H448"/>
      <c r="I448"/>
      <c r="J448"/>
      <c r="K448"/>
      <c r="L448"/>
      <c r="M448"/>
    </row>
    <row r="449" spans="1:13" ht="12">
      <c r="A449"/>
      <c r="B449"/>
      <c r="C449"/>
      <c r="D449"/>
      <c r="E449"/>
      <c r="F449"/>
      <c r="G449"/>
      <c r="H449"/>
      <c r="I449"/>
      <c r="J449"/>
      <c r="K449"/>
      <c r="L449"/>
      <c r="M449"/>
    </row>
    <row r="450" spans="1:13" ht="12">
      <c r="A450"/>
      <c r="B450"/>
      <c r="C450"/>
      <c r="D450"/>
      <c r="E450"/>
      <c r="F450"/>
      <c r="G450"/>
      <c r="H450"/>
      <c r="I450"/>
      <c r="J450"/>
      <c r="K450"/>
      <c r="L450"/>
      <c r="M450"/>
    </row>
    <row r="451" spans="1:13" ht="12">
      <c r="A451"/>
      <c r="B451"/>
      <c r="C451"/>
      <c r="D451"/>
      <c r="E451"/>
      <c r="F451"/>
      <c r="G451"/>
      <c r="H451"/>
      <c r="I451"/>
      <c r="J451"/>
      <c r="K451"/>
      <c r="L451"/>
      <c r="M451"/>
    </row>
    <row r="452" spans="1:13" ht="12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spans="1:13" ht="12">
      <c r="A457"/>
      <c r="B457"/>
      <c r="C457"/>
      <c r="D457"/>
      <c r="E457"/>
      <c r="F457"/>
      <c r="G457"/>
      <c r="H457"/>
      <c r="I457"/>
      <c r="J457"/>
      <c r="K457"/>
      <c r="L457"/>
      <c r="M457"/>
    </row>
    <row r="458" spans="1:13" ht="12">
      <c r="A458"/>
      <c r="B458"/>
      <c r="C458"/>
      <c r="D458"/>
      <c r="E458"/>
      <c r="F458"/>
      <c r="G458"/>
      <c r="H458"/>
      <c r="I458"/>
      <c r="J458"/>
      <c r="K458"/>
      <c r="L458"/>
      <c r="M458"/>
    </row>
    <row r="459" spans="1:13" ht="12">
      <c r="A459"/>
      <c r="B459"/>
      <c r="C459"/>
      <c r="D459"/>
      <c r="E459"/>
      <c r="F459"/>
      <c r="G459"/>
      <c r="H459"/>
      <c r="I459"/>
      <c r="J459"/>
      <c r="K459"/>
      <c r="L459"/>
      <c r="M459"/>
    </row>
    <row r="460" spans="1:13" ht="12">
      <c r="A460"/>
      <c r="B460"/>
      <c r="C460"/>
      <c r="D460"/>
      <c r="E460"/>
      <c r="F460"/>
      <c r="G460"/>
      <c r="H460"/>
      <c r="I460"/>
      <c r="J460"/>
      <c r="K460"/>
      <c r="L460"/>
      <c r="M460"/>
    </row>
    <row r="461" spans="1:13" ht="12">
      <c r="A461"/>
      <c r="B461"/>
      <c r="C461"/>
      <c r="D461"/>
      <c r="E461"/>
      <c r="F461"/>
      <c r="G461"/>
      <c r="H461"/>
      <c r="I461"/>
      <c r="J461"/>
      <c r="K461"/>
      <c r="L461"/>
      <c r="M461"/>
    </row>
    <row r="462" spans="1:13" ht="12">
      <c r="A462"/>
      <c r="B462"/>
      <c r="C462"/>
      <c r="D462"/>
      <c r="E462"/>
      <c r="F462"/>
      <c r="G462"/>
      <c r="H462"/>
      <c r="I462"/>
      <c r="J462"/>
      <c r="K462"/>
      <c r="L462"/>
      <c r="M462"/>
    </row>
    <row r="463" spans="1:13" ht="12">
      <c r="A463"/>
      <c r="B463"/>
      <c r="C463"/>
      <c r="D463"/>
      <c r="E463"/>
      <c r="F463"/>
      <c r="G463"/>
      <c r="H463"/>
      <c r="I463"/>
      <c r="J463"/>
      <c r="K463"/>
      <c r="L463"/>
      <c r="M463"/>
    </row>
    <row r="464" spans="1:13" ht="12">
      <c r="A464"/>
      <c r="B464"/>
      <c r="C464"/>
      <c r="D464"/>
      <c r="E464"/>
      <c r="F464"/>
      <c r="G464"/>
      <c r="H464"/>
      <c r="I464"/>
      <c r="J464"/>
      <c r="K464"/>
      <c r="L464"/>
      <c r="M464"/>
    </row>
    <row r="465" spans="1:13" ht="12">
      <c r="A465"/>
      <c r="B465"/>
      <c r="C465"/>
      <c r="D465"/>
      <c r="E465"/>
      <c r="F465"/>
      <c r="G465"/>
      <c r="H465"/>
      <c r="I465"/>
      <c r="J465"/>
      <c r="K465"/>
      <c r="L465"/>
      <c r="M465"/>
    </row>
    <row r="466" spans="1:13" ht="12">
      <c r="A466"/>
      <c r="B466"/>
      <c r="C466"/>
      <c r="D466"/>
      <c r="E466"/>
      <c r="F466"/>
      <c r="G466"/>
      <c r="H466"/>
      <c r="I466"/>
      <c r="J466"/>
      <c r="K466"/>
      <c r="L466"/>
      <c r="M466"/>
    </row>
    <row r="467" spans="1:13" ht="12">
      <c r="A467"/>
      <c r="B467"/>
      <c r="C467"/>
      <c r="D467"/>
      <c r="E467"/>
      <c r="F467"/>
      <c r="G467"/>
      <c r="H467"/>
      <c r="I467"/>
      <c r="J467"/>
      <c r="K467"/>
      <c r="L467"/>
      <c r="M467"/>
    </row>
    <row r="468" spans="1:13" ht="12">
      <c r="A468"/>
      <c r="B468"/>
      <c r="C468"/>
      <c r="D468"/>
      <c r="E468"/>
      <c r="F468"/>
      <c r="G468"/>
      <c r="H468"/>
      <c r="I468"/>
      <c r="J468"/>
      <c r="K468"/>
      <c r="L468"/>
      <c r="M468"/>
    </row>
    <row r="469" spans="1:13" ht="12">
      <c r="A469"/>
      <c r="B469"/>
      <c r="C469"/>
      <c r="D469"/>
      <c r="E469"/>
      <c r="F469"/>
      <c r="G469"/>
      <c r="H469"/>
      <c r="I469"/>
      <c r="J469"/>
      <c r="K469"/>
      <c r="L469"/>
      <c r="M469"/>
    </row>
    <row r="470" spans="1:13" ht="12">
      <c r="A470"/>
      <c r="B470"/>
      <c r="C470"/>
      <c r="D470"/>
      <c r="E470"/>
      <c r="F470"/>
      <c r="G470"/>
      <c r="H470"/>
      <c r="I470"/>
      <c r="J470"/>
      <c r="K470"/>
      <c r="L470"/>
      <c r="M470"/>
    </row>
    <row r="471" spans="1:13" ht="12">
      <c r="A471"/>
      <c r="B471"/>
      <c r="C471"/>
      <c r="D471"/>
      <c r="E471"/>
      <c r="F471"/>
      <c r="G471"/>
      <c r="H471"/>
      <c r="I471"/>
      <c r="J471"/>
      <c r="K471"/>
      <c r="L471"/>
      <c r="M471"/>
    </row>
    <row r="472" spans="1:13" ht="12">
      <c r="A472"/>
      <c r="B472"/>
      <c r="C472"/>
      <c r="D472"/>
      <c r="E472"/>
      <c r="F472"/>
      <c r="G472"/>
      <c r="H472"/>
      <c r="I472"/>
      <c r="J472"/>
      <c r="K472"/>
      <c r="L472"/>
      <c r="M472"/>
    </row>
    <row r="473" spans="1:13" ht="12">
      <c r="A473"/>
      <c r="B473"/>
      <c r="C473"/>
      <c r="D473"/>
      <c r="E473"/>
      <c r="F473"/>
      <c r="G473"/>
      <c r="H473"/>
      <c r="I473"/>
      <c r="J473"/>
      <c r="K473"/>
      <c r="L473"/>
      <c r="M473"/>
    </row>
    <row r="474" spans="1:13" ht="12">
      <c r="A474"/>
      <c r="B474"/>
      <c r="C474"/>
      <c r="D474"/>
      <c r="E474"/>
      <c r="F474"/>
      <c r="G474"/>
      <c r="H474"/>
      <c r="I474"/>
      <c r="J474"/>
      <c r="K474"/>
      <c r="L474"/>
      <c r="M474"/>
    </row>
    <row r="475" spans="1:13" ht="12">
      <c r="A475"/>
      <c r="B475"/>
      <c r="C475"/>
      <c r="D475"/>
      <c r="E475"/>
      <c r="F475"/>
      <c r="G475"/>
      <c r="H475"/>
      <c r="I475"/>
      <c r="J475"/>
      <c r="K475"/>
      <c r="L475"/>
      <c r="M475"/>
    </row>
    <row r="476" spans="1:13" ht="12">
      <c r="A476"/>
      <c r="B476"/>
      <c r="C476"/>
      <c r="D476"/>
      <c r="E476"/>
      <c r="F476"/>
      <c r="G476"/>
      <c r="H476"/>
      <c r="I476"/>
      <c r="J476"/>
      <c r="K476"/>
      <c r="L476"/>
      <c r="M476"/>
    </row>
    <row r="477" spans="1:13" ht="12">
      <c r="A477"/>
      <c r="B477"/>
      <c r="C477"/>
      <c r="D477"/>
      <c r="E477"/>
      <c r="F477"/>
      <c r="G477"/>
      <c r="H477"/>
      <c r="I477"/>
      <c r="J477"/>
      <c r="K477"/>
      <c r="L477"/>
      <c r="M477"/>
    </row>
    <row r="478" spans="1:13" ht="12">
      <c r="A478"/>
      <c r="B478"/>
      <c r="C478"/>
      <c r="D478"/>
      <c r="E478"/>
      <c r="F478"/>
      <c r="G478"/>
      <c r="H478"/>
      <c r="I478"/>
      <c r="J478"/>
      <c r="K478"/>
      <c r="L478"/>
      <c r="M478"/>
    </row>
    <row r="479" spans="1:13" ht="12">
      <c r="A479"/>
      <c r="B479"/>
      <c r="C479"/>
      <c r="D479"/>
      <c r="E479"/>
      <c r="F479"/>
      <c r="G479"/>
      <c r="H479"/>
      <c r="I479"/>
      <c r="J479"/>
      <c r="K479"/>
      <c r="L479"/>
      <c r="M479"/>
    </row>
    <row r="480" spans="1:13" ht="12">
      <c r="A480"/>
      <c r="B480"/>
      <c r="C480"/>
      <c r="D480"/>
      <c r="E480"/>
      <c r="F480"/>
      <c r="G480"/>
      <c r="H480"/>
      <c r="I480"/>
      <c r="J480"/>
      <c r="K480"/>
      <c r="L480"/>
      <c r="M480"/>
    </row>
    <row r="481" spans="1:13" ht="12">
      <c r="A481"/>
      <c r="B481"/>
      <c r="C481"/>
      <c r="D481"/>
      <c r="E481"/>
      <c r="F481"/>
      <c r="G481"/>
      <c r="H481"/>
      <c r="I481"/>
      <c r="J481"/>
      <c r="K481"/>
      <c r="L481"/>
      <c r="M481"/>
    </row>
    <row r="482" spans="1:13" ht="12">
      <c r="A482"/>
      <c r="B482"/>
      <c r="C482"/>
      <c r="D482"/>
      <c r="E482"/>
      <c r="F482"/>
      <c r="G482"/>
      <c r="H482"/>
      <c r="I482"/>
      <c r="J482"/>
      <c r="K482"/>
      <c r="L482"/>
      <c r="M482"/>
    </row>
    <row r="483" spans="1:13" ht="12">
      <c r="A483"/>
      <c r="B483"/>
      <c r="C483"/>
      <c r="D483"/>
      <c r="E483"/>
      <c r="F483"/>
      <c r="G483"/>
      <c r="H483"/>
      <c r="I483"/>
      <c r="J483"/>
      <c r="K483"/>
      <c r="L483"/>
      <c r="M483"/>
    </row>
    <row r="484" spans="1:13" ht="12">
      <c r="A484"/>
      <c r="B484"/>
      <c r="C484"/>
      <c r="D484"/>
      <c r="E484"/>
      <c r="F484"/>
      <c r="G484"/>
      <c r="H484"/>
      <c r="I484"/>
      <c r="J484"/>
      <c r="K484"/>
      <c r="L484"/>
      <c r="M484"/>
    </row>
    <row r="485" spans="1:13" ht="12">
      <c r="A485"/>
      <c r="B485"/>
      <c r="C485"/>
      <c r="D485"/>
      <c r="E485"/>
      <c r="F485"/>
      <c r="G485"/>
      <c r="H485"/>
      <c r="I485"/>
      <c r="J485"/>
      <c r="K485"/>
      <c r="L485"/>
      <c r="M485"/>
    </row>
    <row r="486" spans="1:13" ht="12">
      <c r="A486"/>
      <c r="B486"/>
      <c r="C486"/>
      <c r="D486"/>
      <c r="E486"/>
      <c r="F486"/>
      <c r="G486"/>
      <c r="H486"/>
      <c r="I486"/>
      <c r="J486"/>
      <c r="K486"/>
      <c r="L486"/>
      <c r="M486"/>
    </row>
    <row r="487" spans="1:13" ht="12">
      <c r="A487"/>
      <c r="B487"/>
      <c r="C487"/>
      <c r="D487"/>
      <c r="E487"/>
      <c r="F487"/>
      <c r="G487"/>
      <c r="H487"/>
      <c r="I487"/>
      <c r="J487"/>
      <c r="K487"/>
      <c r="L487"/>
      <c r="M487"/>
    </row>
    <row r="488" spans="1:13" ht="12">
      <c r="A488"/>
      <c r="B488"/>
      <c r="C488"/>
      <c r="D488"/>
      <c r="E488"/>
      <c r="F488"/>
      <c r="G488"/>
      <c r="H488"/>
      <c r="I488"/>
      <c r="J488"/>
      <c r="K488"/>
      <c r="L488"/>
      <c r="M488"/>
    </row>
    <row r="489" spans="1:13" ht="12">
      <c r="A489"/>
      <c r="B489"/>
      <c r="C489"/>
      <c r="D489"/>
      <c r="E489"/>
      <c r="F489"/>
      <c r="G489"/>
      <c r="H489"/>
      <c r="I489"/>
      <c r="J489"/>
      <c r="K489"/>
      <c r="L489"/>
      <c r="M489"/>
    </row>
    <row r="490" spans="1:13" ht="12">
      <c r="A490"/>
      <c r="B490"/>
      <c r="C490"/>
      <c r="D490"/>
      <c r="E490"/>
      <c r="F490"/>
      <c r="G490"/>
      <c r="H490"/>
      <c r="I490"/>
      <c r="J490"/>
      <c r="K490"/>
      <c r="L490"/>
      <c r="M490"/>
    </row>
    <row r="491" spans="1:13" ht="12">
      <c r="A491"/>
      <c r="B491"/>
      <c r="C491"/>
      <c r="D491"/>
      <c r="E491"/>
      <c r="F491"/>
      <c r="G491"/>
      <c r="H491"/>
      <c r="I491"/>
      <c r="J491"/>
      <c r="K491"/>
      <c r="L491"/>
      <c r="M491"/>
    </row>
    <row r="492" spans="1:13" ht="12">
      <c r="A492"/>
      <c r="B492"/>
      <c r="C492"/>
      <c r="D492"/>
      <c r="E492"/>
      <c r="F492"/>
      <c r="G492"/>
      <c r="H492"/>
      <c r="I492"/>
      <c r="J492"/>
      <c r="K492"/>
      <c r="L492"/>
      <c r="M492"/>
    </row>
    <row r="493" spans="1:13" ht="12">
      <c r="A493"/>
      <c r="B493"/>
      <c r="C493"/>
      <c r="D493"/>
      <c r="E493"/>
      <c r="F493"/>
      <c r="G493"/>
      <c r="H493"/>
      <c r="I493"/>
      <c r="J493"/>
      <c r="K493"/>
      <c r="L493"/>
      <c r="M493"/>
    </row>
    <row r="494" spans="1:13" ht="12">
      <c r="A494"/>
      <c r="B494"/>
      <c r="C494"/>
      <c r="D494"/>
      <c r="E494"/>
      <c r="F494"/>
      <c r="G494"/>
      <c r="H494"/>
      <c r="I494"/>
      <c r="J494"/>
      <c r="K494"/>
      <c r="L494"/>
      <c r="M494"/>
    </row>
    <row r="495" spans="1:13" ht="12">
      <c r="A495"/>
      <c r="B495"/>
      <c r="C495"/>
      <c r="D495"/>
      <c r="E495"/>
      <c r="F495"/>
      <c r="G495"/>
      <c r="H495"/>
      <c r="I495"/>
      <c r="J495"/>
      <c r="K495"/>
      <c r="L495"/>
      <c r="M495"/>
    </row>
    <row r="496" spans="1:13" ht="12">
      <c r="A496"/>
      <c r="B496"/>
      <c r="C496"/>
      <c r="D496"/>
      <c r="E496"/>
      <c r="F496"/>
      <c r="G496"/>
      <c r="H496"/>
      <c r="I496"/>
      <c r="J496"/>
      <c r="K496"/>
      <c r="L496"/>
      <c r="M496"/>
    </row>
    <row r="497" spans="1:13" ht="12">
      <c r="A497"/>
      <c r="B497"/>
      <c r="C497"/>
      <c r="D497"/>
      <c r="E497"/>
      <c r="F497"/>
      <c r="G497"/>
      <c r="H497"/>
      <c r="I497"/>
      <c r="J497"/>
      <c r="K497"/>
      <c r="L497"/>
      <c r="M497"/>
    </row>
    <row r="498" spans="1:13" ht="12">
      <c r="A498"/>
      <c r="B498"/>
      <c r="C498"/>
      <c r="D498"/>
      <c r="E498"/>
      <c r="F498"/>
      <c r="G498"/>
      <c r="H498"/>
      <c r="I498"/>
      <c r="J498"/>
      <c r="K498"/>
      <c r="L498"/>
      <c r="M498"/>
    </row>
    <row r="499" spans="1:13" ht="12">
      <c r="A499"/>
      <c r="B499"/>
      <c r="C499"/>
      <c r="D499"/>
      <c r="E499"/>
      <c r="F499"/>
      <c r="G499"/>
      <c r="H499"/>
      <c r="I499"/>
      <c r="J499"/>
      <c r="K499"/>
      <c r="L499"/>
      <c r="M499"/>
    </row>
    <row r="500" spans="1:13" ht="12">
      <c r="A500"/>
      <c r="B500"/>
      <c r="C500"/>
      <c r="D500"/>
      <c r="E500"/>
      <c r="F500"/>
      <c r="G500"/>
      <c r="H500"/>
      <c r="I500"/>
      <c r="J500"/>
      <c r="K500"/>
      <c r="L500"/>
      <c r="M500"/>
    </row>
    <row r="501" spans="1:13" ht="12">
      <c r="A501"/>
      <c r="B501"/>
      <c r="C501"/>
      <c r="D501"/>
      <c r="E501"/>
      <c r="F501"/>
      <c r="G501"/>
      <c r="H501"/>
      <c r="I501"/>
      <c r="J501"/>
      <c r="K501"/>
      <c r="L501"/>
      <c r="M501"/>
    </row>
    <row r="502" spans="1:13" ht="12">
      <c r="A502"/>
      <c r="B502"/>
      <c r="C502"/>
      <c r="D502"/>
      <c r="E502"/>
      <c r="F502"/>
      <c r="G502"/>
      <c r="H502"/>
      <c r="I502"/>
      <c r="J502"/>
      <c r="K502"/>
      <c r="L502"/>
      <c r="M502"/>
    </row>
    <row r="503" spans="1:13" ht="12">
      <c r="A503"/>
      <c r="B503"/>
      <c r="C503"/>
      <c r="D503"/>
      <c r="E503"/>
      <c r="F503"/>
      <c r="G503"/>
      <c r="H503"/>
      <c r="I503"/>
      <c r="J503"/>
      <c r="K503"/>
      <c r="L503"/>
      <c r="M503"/>
    </row>
    <row r="504" spans="1:13" ht="12">
      <c r="A504"/>
      <c r="B504"/>
      <c r="C504"/>
      <c r="D504"/>
      <c r="E504"/>
      <c r="F504"/>
      <c r="G504"/>
      <c r="H504"/>
      <c r="I504"/>
      <c r="J504"/>
      <c r="K504"/>
      <c r="L504"/>
      <c r="M504"/>
    </row>
    <row r="505" spans="1:13" ht="12">
      <c r="A505"/>
      <c r="B505"/>
      <c r="C505"/>
      <c r="D505"/>
      <c r="E505"/>
      <c r="F505"/>
      <c r="G505"/>
      <c r="H505"/>
      <c r="I505"/>
      <c r="J505"/>
      <c r="K505"/>
      <c r="L505"/>
      <c r="M505"/>
    </row>
    <row r="506" spans="1:13" ht="12">
      <c r="A506"/>
      <c r="B506"/>
      <c r="C506"/>
      <c r="D506"/>
      <c r="E506"/>
      <c r="F506"/>
      <c r="G506"/>
      <c r="H506"/>
      <c r="I506"/>
      <c r="J506"/>
      <c r="K506"/>
      <c r="L506"/>
      <c r="M506"/>
    </row>
    <row r="507" spans="1:13" ht="12">
      <c r="A507"/>
      <c r="B507"/>
      <c r="C507"/>
      <c r="D507"/>
      <c r="E507"/>
      <c r="F507"/>
      <c r="G507"/>
      <c r="H507"/>
      <c r="I507"/>
      <c r="J507"/>
      <c r="K507"/>
      <c r="L507"/>
      <c r="M507"/>
    </row>
    <row r="508" spans="1:13" ht="12">
      <c r="A508"/>
      <c r="B508"/>
      <c r="C508"/>
      <c r="D508"/>
      <c r="E508"/>
      <c r="F508"/>
      <c r="G508"/>
      <c r="H508"/>
      <c r="I508"/>
      <c r="J508"/>
      <c r="K508"/>
      <c r="L508"/>
      <c r="M508"/>
    </row>
    <row r="509" spans="1:13" ht="12">
      <c r="A509"/>
      <c r="B509"/>
      <c r="C509"/>
      <c r="D509"/>
      <c r="E509"/>
      <c r="F509"/>
      <c r="G509"/>
      <c r="H509"/>
      <c r="I509"/>
      <c r="J509"/>
      <c r="K509"/>
      <c r="L509"/>
      <c r="M509"/>
    </row>
    <row r="510" spans="1:13" ht="12">
      <c r="A510"/>
      <c r="B510"/>
      <c r="C510"/>
      <c r="D510"/>
      <c r="E510"/>
      <c r="F510"/>
      <c r="G510"/>
      <c r="H510"/>
      <c r="I510"/>
      <c r="J510"/>
      <c r="K510"/>
      <c r="L510"/>
      <c r="M510"/>
    </row>
    <row r="511" spans="1:13" ht="12">
      <c r="A511"/>
      <c r="B511"/>
      <c r="C511"/>
      <c r="D511"/>
      <c r="E511"/>
      <c r="F511"/>
      <c r="G511"/>
      <c r="H511"/>
      <c r="I511"/>
      <c r="J511"/>
      <c r="K511"/>
      <c r="L511"/>
      <c r="M511"/>
    </row>
    <row r="512" spans="1:13" ht="12">
      <c r="A512"/>
      <c r="B512"/>
      <c r="C512"/>
      <c r="D512"/>
      <c r="E512"/>
      <c r="F512"/>
      <c r="G512"/>
      <c r="H512"/>
      <c r="I512"/>
      <c r="J512"/>
      <c r="K512"/>
      <c r="L512"/>
      <c r="M512"/>
    </row>
    <row r="513" spans="1:13" ht="12">
      <c r="A513"/>
      <c r="B513"/>
      <c r="C513"/>
      <c r="D513"/>
      <c r="E513"/>
      <c r="F513"/>
      <c r="G513"/>
      <c r="H513"/>
      <c r="I513"/>
      <c r="J513"/>
      <c r="K513"/>
      <c r="L513"/>
      <c r="M513"/>
    </row>
    <row r="514" spans="1:13" ht="12">
      <c r="A514"/>
      <c r="B514"/>
      <c r="C514"/>
      <c r="D514"/>
      <c r="E514"/>
      <c r="F514"/>
      <c r="G514"/>
      <c r="H514"/>
      <c r="I514"/>
      <c r="J514"/>
      <c r="K514"/>
      <c r="L514"/>
      <c r="M514"/>
    </row>
    <row r="515" spans="1:13" ht="12">
      <c r="A515"/>
      <c r="B515"/>
      <c r="C515"/>
      <c r="D515"/>
      <c r="E515"/>
      <c r="F515"/>
      <c r="G515"/>
      <c r="H515"/>
      <c r="I515"/>
      <c r="J515"/>
      <c r="K515"/>
      <c r="L515"/>
      <c r="M515"/>
    </row>
    <row r="516" spans="1:13" ht="12">
      <c r="A516"/>
      <c r="B516"/>
      <c r="C516"/>
      <c r="D516"/>
      <c r="E516"/>
      <c r="F516"/>
      <c r="G516"/>
      <c r="H516"/>
      <c r="I516"/>
      <c r="J516"/>
      <c r="K516"/>
      <c r="L516"/>
      <c r="M516"/>
    </row>
    <row r="517" spans="1:13" ht="12">
      <c r="A517"/>
      <c r="B517"/>
      <c r="C517"/>
      <c r="D517"/>
      <c r="E517"/>
      <c r="F517"/>
      <c r="G517"/>
      <c r="H517"/>
      <c r="I517"/>
      <c r="J517"/>
      <c r="K517"/>
      <c r="L517"/>
      <c r="M517"/>
    </row>
    <row r="518" spans="1:13" ht="12">
      <c r="A518"/>
      <c r="B518"/>
      <c r="C518"/>
      <c r="D518"/>
      <c r="E518"/>
      <c r="F518"/>
      <c r="G518"/>
      <c r="H518"/>
      <c r="I518"/>
      <c r="J518"/>
      <c r="K518"/>
      <c r="L518"/>
      <c r="M518"/>
    </row>
    <row r="519" spans="1:13" ht="12">
      <c r="A519"/>
      <c r="B519"/>
      <c r="C519"/>
      <c r="D519"/>
      <c r="E519"/>
      <c r="F519"/>
      <c r="G519"/>
      <c r="H519"/>
      <c r="I519"/>
      <c r="J519"/>
      <c r="K519"/>
      <c r="L519"/>
      <c r="M519"/>
    </row>
    <row r="520" spans="1:13" ht="12">
      <c r="A520"/>
      <c r="B520"/>
      <c r="C520"/>
      <c r="D520"/>
      <c r="E520"/>
      <c r="F520"/>
      <c r="G520"/>
      <c r="H520"/>
      <c r="I520"/>
      <c r="J520"/>
      <c r="K520"/>
      <c r="L520"/>
      <c r="M520"/>
    </row>
    <row r="521" spans="1:13" ht="12">
      <c r="A521"/>
      <c r="B521"/>
      <c r="C521"/>
      <c r="D521"/>
      <c r="E521"/>
      <c r="F521"/>
      <c r="G521"/>
      <c r="H521"/>
      <c r="I521"/>
      <c r="J521"/>
      <c r="K521"/>
      <c r="L521"/>
      <c r="M521"/>
    </row>
    <row r="522" spans="1:13" ht="12">
      <c r="A522"/>
      <c r="B522"/>
      <c r="C522"/>
      <c r="D522"/>
      <c r="E522"/>
      <c r="F522"/>
      <c r="G522"/>
      <c r="H522"/>
      <c r="I522"/>
      <c r="J522"/>
      <c r="K522"/>
      <c r="L522"/>
      <c r="M522"/>
    </row>
    <row r="523" spans="1:13" ht="12">
      <c r="A523"/>
      <c r="B523"/>
      <c r="C523"/>
      <c r="D523"/>
      <c r="E523"/>
      <c r="F523"/>
      <c r="G523"/>
      <c r="H523"/>
      <c r="I523"/>
      <c r="J523"/>
      <c r="K523"/>
      <c r="L523"/>
      <c r="M523"/>
    </row>
    <row r="524" spans="1:13" ht="12">
      <c r="A524"/>
      <c r="B524"/>
      <c r="C524"/>
      <c r="D524"/>
      <c r="E524"/>
      <c r="F524"/>
      <c r="G524"/>
      <c r="H524"/>
      <c r="I524"/>
      <c r="J524"/>
      <c r="K524"/>
      <c r="L524"/>
      <c r="M524"/>
    </row>
    <row r="525" spans="1:13" ht="12">
      <c r="A525"/>
      <c r="B525"/>
      <c r="C525"/>
      <c r="D525"/>
      <c r="E525"/>
      <c r="F525"/>
      <c r="G525"/>
      <c r="H525"/>
      <c r="I525"/>
      <c r="J525"/>
      <c r="K525"/>
      <c r="L525"/>
      <c r="M525"/>
    </row>
    <row r="526" spans="1:13" ht="12">
      <c r="A526"/>
      <c r="B526"/>
      <c r="C526"/>
      <c r="D526"/>
      <c r="E526"/>
      <c r="F526"/>
      <c r="G526"/>
      <c r="H526"/>
      <c r="I526"/>
      <c r="J526"/>
      <c r="K526"/>
      <c r="L526"/>
      <c r="M526"/>
    </row>
    <row r="527" spans="1:13" ht="12">
      <c r="A527"/>
      <c r="B527"/>
      <c r="C527"/>
      <c r="D527"/>
      <c r="E527"/>
      <c r="F527"/>
      <c r="G527"/>
      <c r="H527"/>
      <c r="I527"/>
      <c r="J527"/>
      <c r="K527"/>
      <c r="L527"/>
      <c r="M527"/>
    </row>
    <row r="528" spans="1:13" ht="12">
      <c r="A528"/>
      <c r="B528"/>
      <c r="C528"/>
      <c r="D528"/>
      <c r="E528"/>
      <c r="F528"/>
      <c r="G528"/>
      <c r="H528"/>
      <c r="I528"/>
      <c r="J528"/>
      <c r="K528"/>
      <c r="L528"/>
      <c r="M528"/>
    </row>
    <row r="529" spans="1:13" ht="12">
      <c r="A529"/>
      <c r="B529"/>
      <c r="C529"/>
      <c r="D529"/>
      <c r="E529"/>
      <c r="F529"/>
      <c r="G529"/>
      <c r="H529"/>
      <c r="I529"/>
      <c r="J529"/>
      <c r="K529"/>
      <c r="L529"/>
      <c r="M529"/>
    </row>
    <row r="530" spans="1:13" ht="12">
      <c r="A530"/>
      <c r="B530"/>
      <c r="C530"/>
      <c r="D530"/>
      <c r="E530"/>
      <c r="F530"/>
      <c r="G530"/>
      <c r="H530"/>
      <c r="I530"/>
      <c r="J530"/>
      <c r="K530"/>
      <c r="L530"/>
      <c r="M530"/>
    </row>
    <row r="531" spans="1:13" ht="12">
      <c r="A531"/>
      <c r="B531"/>
      <c r="C531"/>
      <c r="D531"/>
      <c r="E531"/>
      <c r="F531"/>
      <c r="G531"/>
      <c r="H531"/>
      <c r="I531"/>
      <c r="J531"/>
      <c r="K531"/>
      <c r="L531"/>
      <c r="M531"/>
    </row>
    <row r="532" spans="1:13" ht="12">
      <c r="A532"/>
      <c r="B532"/>
      <c r="C532"/>
      <c r="D532"/>
      <c r="E532"/>
      <c r="F532"/>
      <c r="G532"/>
      <c r="H532"/>
      <c r="I532"/>
      <c r="J532"/>
      <c r="K532"/>
      <c r="L532"/>
      <c r="M532"/>
    </row>
    <row r="533" spans="1:13" ht="12">
      <c r="A533"/>
      <c r="B533"/>
      <c r="C533"/>
      <c r="D533"/>
      <c r="E533"/>
      <c r="F533"/>
      <c r="G533"/>
      <c r="H533"/>
      <c r="I533"/>
      <c r="J533"/>
      <c r="K533"/>
      <c r="L533"/>
      <c r="M533"/>
    </row>
    <row r="534" spans="1:13" ht="12">
      <c r="A534"/>
      <c r="B534"/>
      <c r="C534"/>
      <c r="D534"/>
      <c r="E534"/>
      <c r="F534"/>
      <c r="G534"/>
      <c r="H534"/>
      <c r="I534"/>
      <c r="J534"/>
      <c r="K534"/>
      <c r="L534"/>
      <c r="M534"/>
    </row>
    <row r="535" spans="1:13" ht="12">
      <c r="A535"/>
      <c r="B535"/>
      <c r="C535"/>
      <c r="D535"/>
      <c r="E535"/>
      <c r="F535"/>
      <c r="G535"/>
      <c r="H535"/>
      <c r="I535"/>
      <c r="J535"/>
      <c r="K535"/>
      <c r="L535"/>
      <c r="M535"/>
    </row>
    <row r="536" spans="1:13" ht="12">
      <c r="A536"/>
      <c r="B536"/>
      <c r="C536"/>
      <c r="D536"/>
      <c r="E536"/>
      <c r="F536"/>
      <c r="G536"/>
      <c r="H536"/>
      <c r="I536"/>
      <c r="J536"/>
      <c r="K536"/>
      <c r="L536"/>
      <c r="M536"/>
    </row>
    <row r="537" spans="1:13" ht="12">
      <c r="A537"/>
      <c r="B537"/>
      <c r="C537"/>
      <c r="D537"/>
      <c r="E537"/>
      <c r="F537"/>
      <c r="G537"/>
      <c r="H537"/>
      <c r="I537"/>
      <c r="J537"/>
      <c r="K537"/>
      <c r="L537"/>
      <c r="M537"/>
    </row>
    <row r="538" spans="1:13" ht="12">
      <c r="A538"/>
      <c r="B538"/>
      <c r="C538"/>
      <c r="D538"/>
      <c r="E538"/>
      <c r="F538"/>
      <c r="G538"/>
      <c r="H538"/>
      <c r="I538"/>
      <c r="J538"/>
      <c r="K538"/>
      <c r="L538"/>
      <c r="M538"/>
    </row>
    <row r="539" spans="1:13" ht="12">
      <c r="A539"/>
      <c r="B539"/>
      <c r="C539"/>
      <c r="D539"/>
      <c r="E539"/>
      <c r="F539"/>
      <c r="G539"/>
      <c r="H539"/>
      <c r="I539"/>
      <c r="J539"/>
      <c r="K539"/>
      <c r="L539"/>
      <c r="M539"/>
    </row>
    <row r="540" spans="1:13" ht="12">
      <c r="A540"/>
      <c r="B540"/>
      <c r="C540"/>
      <c r="D540"/>
      <c r="E540"/>
      <c r="F540"/>
      <c r="G540"/>
      <c r="H540"/>
      <c r="I540"/>
      <c r="J540"/>
      <c r="K540"/>
      <c r="L540"/>
      <c r="M540"/>
    </row>
    <row r="541" spans="1:13" ht="12">
      <c r="A541"/>
      <c r="B541"/>
      <c r="C541"/>
      <c r="D541"/>
      <c r="E541"/>
      <c r="F541"/>
      <c r="G541"/>
      <c r="H541"/>
      <c r="I541"/>
      <c r="J541"/>
      <c r="K541"/>
      <c r="L541"/>
      <c r="M541"/>
    </row>
    <row r="542" spans="1:13" ht="12">
      <c r="A542"/>
      <c r="B542"/>
      <c r="C542"/>
      <c r="D542"/>
      <c r="E542"/>
      <c r="F542"/>
      <c r="G542"/>
      <c r="H542"/>
      <c r="I542"/>
      <c r="J542"/>
      <c r="K542"/>
      <c r="L542"/>
      <c r="M542"/>
    </row>
    <row r="543" spans="1:13" ht="12">
      <c r="A543"/>
      <c r="B543"/>
      <c r="C543"/>
      <c r="D543"/>
      <c r="E543"/>
      <c r="F543"/>
      <c r="G543"/>
      <c r="H543"/>
      <c r="I543"/>
      <c r="J543"/>
      <c r="K543"/>
      <c r="L543"/>
      <c r="M543"/>
    </row>
    <row r="544" spans="1:13" ht="12">
      <c r="A544"/>
      <c r="B544"/>
      <c r="C544"/>
      <c r="D544"/>
      <c r="E544"/>
      <c r="F544"/>
      <c r="G544"/>
      <c r="H544"/>
      <c r="I544"/>
      <c r="J544"/>
      <c r="K544"/>
      <c r="L544"/>
      <c r="M544"/>
    </row>
    <row r="545" spans="1:13" ht="12">
      <c r="A545"/>
      <c r="B545"/>
      <c r="C545"/>
      <c r="D545"/>
      <c r="E545"/>
      <c r="F545"/>
      <c r="G545"/>
      <c r="H545"/>
      <c r="I545"/>
      <c r="J545"/>
      <c r="K545"/>
      <c r="L545"/>
      <c r="M545"/>
    </row>
    <row r="546" spans="1:13" ht="12">
      <c r="A546"/>
      <c r="B546"/>
      <c r="C546"/>
      <c r="D546"/>
      <c r="E546"/>
      <c r="F546"/>
      <c r="G546"/>
      <c r="H546"/>
      <c r="I546"/>
      <c r="J546"/>
      <c r="K546"/>
      <c r="L546"/>
      <c r="M546"/>
    </row>
    <row r="547" spans="1:13" ht="12">
      <c r="A547"/>
      <c r="B547"/>
      <c r="C547"/>
      <c r="D547"/>
      <c r="E547"/>
      <c r="F547"/>
      <c r="G547"/>
      <c r="H547"/>
      <c r="I547"/>
      <c r="J547"/>
      <c r="K547"/>
      <c r="L547"/>
      <c r="M547"/>
    </row>
    <row r="548" spans="1:13" ht="12">
      <c r="A548"/>
      <c r="B548"/>
      <c r="C548"/>
      <c r="D548"/>
      <c r="E548"/>
      <c r="F548"/>
      <c r="G548"/>
      <c r="H548"/>
      <c r="I548"/>
      <c r="J548"/>
      <c r="K548"/>
      <c r="L548"/>
      <c r="M548"/>
    </row>
    <row r="549" spans="1:13" ht="12">
      <c r="A549"/>
      <c r="B549"/>
      <c r="C549"/>
      <c r="D549"/>
      <c r="E549"/>
      <c r="F549"/>
      <c r="G549"/>
      <c r="H549"/>
      <c r="I549"/>
      <c r="J549"/>
      <c r="K549"/>
      <c r="L549"/>
      <c r="M549"/>
    </row>
    <row r="550" spans="1:13" ht="12">
      <c r="A550"/>
      <c r="B550"/>
      <c r="C550"/>
      <c r="D550"/>
      <c r="E550"/>
      <c r="F550"/>
      <c r="G550"/>
      <c r="H550"/>
      <c r="I550"/>
      <c r="J550"/>
      <c r="K550"/>
      <c r="L550"/>
      <c r="M550"/>
    </row>
    <row r="551" spans="1:13" ht="12">
      <c r="A551"/>
      <c r="B551"/>
      <c r="C551"/>
      <c r="D551"/>
      <c r="E551"/>
      <c r="F551"/>
      <c r="G551"/>
      <c r="H551"/>
      <c r="I551"/>
      <c r="J551"/>
      <c r="K551"/>
      <c r="L551"/>
      <c r="M551"/>
    </row>
    <row r="552" spans="1:13" ht="12">
      <c r="A552"/>
      <c r="B552"/>
      <c r="C552"/>
      <c r="D552"/>
      <c r="E552"/>
      <c r="F552"/>
      <c r="G552"/>
      <c r="H552"/>
      <c r="I552"/>
      <c r="J552"/>
      <c r="K552"/>
      <c r="L552"/>
      <c r="M552"/>
    </row>
    <row r="553" spans="1:13" ht="12">
      <c r="A553"/>
      <c r="B553"/>
      <c r="C553"/>
      <c r="D553"/>
      <c r="E553"/>
      <c r="F553"/>
      <c r="G553"/>
      <c r="H553"/>
      <c r="I553"/>
      <c r="J553"/>
      <c r="K553"/>
      <c r="L553"/>
      <c r="M553"/>
    </row>
    <row r="554" spans="1:13" ht="12">
      <c r="A554"/>
      <c r="B554"/>
      <c r="C554"/>
      <c r="D554"/>
      <c r="E554"/>
      <c r="F554"/>
      <c r="G554"/>
      <c r="H554"/>
      <c r="I554"/>
      <c r="J554"/>
      <c r="K554"/>
      <c r="L554"/>
      <c r="M554"/>
    </row>
    <row r="555" spans="1:13" ht="12">
      <c r="A555"/>
      <c r="B555"/>
      <c r="C555"/>
      <c r="D555"/>
      <c r="E555"/>
      <c r="F555"/>
      <c r="G555"/>
      <c r="H555"/>
      <c r="I555"/>
      <c r="J555"/>
      <c r="K555"/>
      <c r="L555"/>
      <c r="M555"/>
    </row>
    <row r="556" spans="1:13" ht="12">
      <c r="A556"/>
      <c r="B556"/>
      <c r="C556"/>
      <c r="D556"/>
      <c r="E556"/>
      <c r="F556"/>
      <c r="G556"/>
      <c r="H556"/>
      <c r="I556"/>
      <c r="J556"/>
      <c r="K556"/>
      <c r="L556"/>
      <c r="M556"/>
    </row>
    <row r="557" spans="1:13" ht="12">
      <c r="A557"/>
      <c r="B557"/>
      <c r="C557"/>
      <c r="D557"/>
      <c r="E557"/>
      <c r="F557"/>
      <c r="G557"/>
      <c r="H557"/>
      <c r="I557"/>
      <c r="J557"/>
      <c r="K557"/>
      <c r="L557"/>
      <c r="M557"/>
    </row>
    <row r="558" spans="1:13" ht="12">
      <c r="A558"/>
      <c r="B558"/>
      <c r="C558"/>
      <c r="D558"/>
      <c r="E558"/>
      <c r="F558"/>
      <c r="G558"/>
      <c r="H558"/>
      <c r="I558"/>
      <c r="J558"/>
      <c r="K558"/>
      <c r="L558"/>
      <c r="M558"/>
    </row>
    <row r="559" spans="1:13" ht="12">
      <c r="A559"/>
      <c r="B559"/>
      <c r="C559"/>
      <c r="D559"/>
      <c r="E559"/>
      <c r="F559"/>
      <c r="G559"/>
      <c r="H559"/>
      <c r="I559"/>
      <c r="J559"/>
      <c r="K559"/>
      <c r="L559"/>
      <c r="M559"/>
    </row>
    <row r="560" spans="1:13" ht="12">
      <c r="A560"/>
      <c r="B560"/>
      <c r="C560"/>
      <c r="D560"/>
      <c r="E560"/>
      <c r="F560"/>
      <c r="G560"/>
      <c r="H560"/>
      <c r="I560"/>
      <c r="J560"/>
      <c r="K560"/>
      <c r="L560"/>
      <c r="M560"/>
    </row>
    <row r="561" spans="1:13" ht="12">
      <c r="A561"/>
      <c r="B561"/>
      <c r="C561"/>
      <c r="D561"/>
      <c r="E561"/>
      <c r="F561"/>
      <c r="G561"/>
      <c r="H561"/>
      <c r="I561"/>
      <c r="J561"/>
      <c r="K561"/>
      <c r="L561"/>
      <c r="M561"/>
    </row>
    <row r="562" spans="1:13" ht="12">
      <c r="A562"/>
      <c r="B562"/>
      <c r="C562"/>
      <c r="D562"/>
      <c r="E562"/>
      <c r="F562"/>
      <c r="G562"/>
      <c r="H562"/>
      <c r="I562"/>
      <c r="J562"/>
      <c r="K562"/>
      <c r="L562"/>
      <c r="M562"/>
    </row>
    <row r="563" spans="1:13" ht="12">
      <c r="A563"/>
      <c r="B563"/>
      <c r="C563"/>
      <c r="D563"/>
      <c r="E563"/>
      <c r="F563"/>
      <c r="G563"/>
      <c r="H563"/>
      <c r="I563"/>
      <c r="J563"/>
      <c r="K563"/>
      <c r="L563"/>
      <c r="M563"/>
    </row>
    <row r="564" spans="1:13" ht="12">
      <c r="A564"/>
      <c r="B564"/>
      <c r="C564"/>
      <c r="D564"/>
      <c r="E564"/>
      <c r="F564"/>
      <c r="G564"/>
      <c r="H564"/>
      <c r="I564"/>
      <c r="J564"/>
      <c r="K564"/>
      <c r="L564"/>
      <c r="M564"/>
    </row>
    <row r="565" spans="1:13" ht="12">
      <c r="A565"/>
      <c r="B565"/>
      <c r="C565"/>
      <c r="D565"/>
      <c r="E565"/>
      <c r="F565"/>
      <c r="G565"/>
      <c r="H565"/>
      <c r="I565"/>
      <c r="J565"/>
      <c r="K565"/>
      <c r="L565"/>
      <c r="M565"/>
    </row>
    <row r="566" spans="1:13" ht="12">
      <c r="A566"/>
      <c r="B566"/>
      <c r="C566"/>
      <c r="D566"/>
      <c r="E566"/>
      <c r="F566"/>
      <c r="G566"/>
      <c r="H566"/>
      <c r="I566"/>
      <c r="J566"/>
      <c r="K566"/>
      <c r="L566"/>
      <c r="M566"/>
    </row>
    <row r="567" spans="1:13" ht="12">
      <c r="A567"/>
      <c r="B567"/>
      <c r="C567"/>
      <c r="D567"/>
      <c r="E567"/>
      <c r="F567"/>
      <c r="G567"/>
      <c r="H567"/>
      <c r="I567"/>
      <c r="J567"/>
      <c r="K567"/>
      <c r="L567"/>
      <c r="M567"/>
    </row>
    <row r="568" spans="1:13" ht="12">
      <c r="A568"/>
      <c r="B568"/>
      <c r="C568"/>
      <c r="D568"/>
      <c r="E568"/>
      <c r="F568"/>
      <c r="G568"/>
      <c r="H568"/>
      <c r="I568"/>
      <c r="J568"/>
      <c r="K568"/>
      <c r="L568"/>
      <c r="M568"/>
    </row>
    <row r="569" spans="1:13" ht="12">
      <c r="A569"/>
      <c r="B569"/>
      <c r="C569"/>
      <c r="D569"/>
      <c r="E569"/>
      <c r="F569"/>
      <c r="G569"/>
      <c r="H569"/>
      <c r="I569"/>
      <c r="J569"/>
      <c r="K569"/>
      <c r="L569"/>
      <c r="M569"/>
    </row>
    <row r="570" spans="1:13" ht="12">
      <c r="A570"/>
      <c r="B570"/>
      <c r="C570"/>
      <c r="D570"/>
      <c r="E570"/>
      <c r="F570"/>
      <c r="G570"/>
      <c r="H570"/>
      <c r="I570"/>
      <c r="J570"/>
      <c r="K570"/>
      <c r="L570"/>
      <c r="M570"/>
    </row>
    <row r="571" spans="1:13" ht="12">
      <c r="A571"/>
      <c r="B571"/>
      <c r="C571"/>
      <c r="D571"/>
      <c r="E571"/>
      <c r="F571"/>
      <c r="G571"/>
      <c r="H571"/>
      <c r="I571"/>
      <c r="J571"/>
      <c r="K571"/>
      <c r="L571"/>
      <c r="M571"/>
    </row>
    <row r="572" spans="1:13" ht="12">
      <c r="A572"/>
      <c r="B572"/>
      <c r="C572"/>
      <c r="D572"/>
      <c r="E572"/>
      <c r="F572"/>
      <c r="G572"/>
      <c r="H572"/>
      <c r="I572"/>
      <c r="J572"/>
      <c r="K572"/>
      <c r="L572"/>
      <c r="M572"/>
    </row>
    <row r="573" spans="1:13" ht="12">
      <c r="A573"/>
      <c r="B573"/>
      <c r="C573"/>
      <c r="D573"/>
      <c r="E573"/>
      <c r="F573"/>
      <c r="G573"/>
      <c r="H573"/>
      <c r="I573"/>
      <c r="J573"/>
      <c r="K573"/>
      <c r="L573"/>
      <c r="M573"/>
    </row>
    <row r="574" spans="1:13" ht="12">
      <c r="A574"/>
      <c r="B574"/>
      <c r="C574"/>
      <c r="D574"/>
      <c r="E574"/>
      <c r="F574"/>
      <c r="G574"/>
      <c r="H574"/>
      <c r="I574"/>
      <c r="J574"/>
      <c r="K574"/>
      <c r="L574"/>
      <c r="M574"/>
    </row>
    <row r="575" spans="1:13" ht="12">
      <c r="A575"/>
      <c r="B575"/>
      <c r="C575"/>
      <c r="D575"/>
      <c r="E575"/>
      <c r="F575"/>
      <c r="G575"/>
      <c r="H575"/>
      <c r="I575"/>
      <c r="J575"/>
      <c r="K575"/>
      <c r="L575"/>
      <c r="M575"/>
    </row>
    <row r="576" spans="1:13" ht="12">
      <c r="A576"/>
      <c r="B576"/>
      <c r="C576"/>
      <c r="D576"/>
      <c r="E576"/>
      <c r="F576"/>
      <c r="G576"/>
      <c r="H576"/>
      <c r="I576"/>
      <c r="J576"/>
      <c r="K576"/>
      <c r="L576"/>
      <c r="M576"/>
    </row>
    <row r="577" spans="1:13" ht="12">
      <c r="A577"/>
      <c r="B577"/>
      <c r="C577"/>
      <c r="D577"/>
      <c r="E577"/>
      <c r="F577"/>
      <c r="G577"/>
      <c r="H577"/>
      <c r="I577"/>
      <c r="J577"/>
      <c r="K577"/>
      <c r="L577"/>
      <c r="M577"/>
    </row>
    <row r="578" spans="1:13" ht="12">
      <c r="A578"/>
      <c r="B578"/>
      <c r="C578"/>
      <c r="D578"/>
      <c r="E578"/>
      <c r="F578"/>
      <c r="G578"/>
      <c r="H578"/>
      <c r="I578"/>
      <c r="J578"/>
      <c r="K578"/>
      <c r="L578"/>
      <c r="M578"/>
    </row>
    <row r="579" spans="1:13" ht="12">
      <c r="A579"/>
      <c r="B579"/>
      <c r="C579"/>
      <c r="D579"/>
      <c r="E579"/>
      <c r="F579"/>
      <c r="G579"/>
      <c r="H579"/>
      <c r="I579"/>
      <c r="J579"/>
      <c r="K579"/>
      <c r="L579"/>
      <c r="M579"/>
    </row>
    <row r="580" spans="1:13" ht="12">
      <c r="A580"/>
      <c r="B580"/>
      <c r="C580"/>
      <c r="D580"/>
      <c r="E580"/>
      <c r="F580"/>
      <c r="G580"/>
      <c r="H580"/>
      <c r="I580"/>
      <c r="J580"/>
      <c r="K580"/>
      <c r="L580"/>
      <c r="M580"/>
    </row>
    <row r="581" spans="1:13" ht="12">
      <c r="A581"/>
      <c r="B581"/>
      <c r="C581"/>
      <c r="D581"/>
      <c r="E581"/>
      <c r="F581"/>
      <c r="G581"/>
      <c r="H581"/>
      <c r="I581"/>
      <c r="J581"/>
      <c r="K581"/>
      <c r="L581"/>
      <c r="M581"/>
    </row>
    <row r="582" spans="1:13" ht="12">
      <c r="A582"/>
      <c r="B582"/>
      <c r="C582"/>
      <c r="D582"/>
      <c r="E582"/>
      <c r="F582"/>
      <c r="G582"/>
      <c r="H582"/>
      <c r="I582"/>
      <c r="J582"/>
      <c r="K582"/>
      <c r="L582"/>
      <c r="M582"/>
    </row>
  </sheetData>
  <printOptions horizontalCentered="1" verticalCentered="1"/>
  <pageMargins left="0.5" right="0.5" top="0.5" bottom="0.5" header="0.5" footer="0.5"/>
  <pageSetup fitToHeight="3" orientation="landscape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workbookViewId="0" topLeftCell="A1">
      <selection activeCell="A1" sqref="A1:IV1"/>
    </sheetView>
  </sheetViews>
  <sheetFormatPr defaultColWidth="11.421875" defaultRowHeight="12.75"/>
  <cols>
    <col min="1" max="1" width="7.140625" style="6" customWidth="1"/>
    <col min="2" max="2" width="19.421875" style="1" customWidth="1"/>
    <col min="3" max="3" width="7.8515625" style="1" customWidth="1"/>
    <col min="4" max="4" width="21.421875" style="1" customWidth="1"/>
    <col min="5" max="5" width="5.7109375" style="1" customWidth="1"/>
    <col min="6" max="6" width="7.7109375" style="1" customWidth="1"/>
    <col min="7" max="7" width="9.00390625" style="1" customWidth="1"/>
    <col min="8" max="8" width="6.421875" style="1" customWidth="1"/>
    <col min="9" max="9" width="11.00390625" style="1" customWidth="1"/>
    <col min="10" max="10" width="20.7109375" style="2" customWidth="1"/>
    <col min="11" max="11" width="5.421875" style="1" customWidth="1"/>
    <col min="12" max="12" width="8.00390625" style="1" customWidth="1"/>
    <col min="13" max="13" width="13.140625" style="1" customWidth="1"/>
    <col min="14" max="14" width="27.00390625" style="1" customWidth="1"/>
    <col min="15" max="15" width="7.8515625" style="0" customWidth="1"/>
    <col min="16" max="16" width="7.28125" style="0" customWidth="1"/>
    <col min="17" max="16384" width="8.8515625" style="0" customWidth="1"/>
  </cols>
  <sheetData>
    <row r="1" spans="1:14" ht="12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2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2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2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2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2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ht="12">
      <c r="A7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2">
      <c r="A8"/>
      <c r="B8"/>
      <c r="C8"/>
      <c r="D8"/>
      <c r="E8"/>
      <c r="F8"/>
      <c r="G8"/>
      <c r="H8"/>
      <c r="I8"/>
      <c r="J8"/>
      <c r="K8"/>
      <c r="L8"/>
      <c r="M8"/>
      <c r="N8"/>
    </row>
    <row r="9" spans="1:14" ht="12">
      <c r="A9"/>
      <c r="B9"/>
      <c r="C9"/>
      <c r="D9"/>
      <c r="E9"/>
      <c r="F9"/>
      <c r="G9"/>
      <c r="H9"/>
      <c r="I9"/>
      <c r="J9"/>
      <c r="K9"/>
      <c r="L9"/>
      <c r="M9"/>
      <c r="N9"/>
    </row>
    <row r="10" spans="1:14" ht="12">
      <c r="A10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2">
      <c r="A11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2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2">
      <c r="A13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2">
      <c r="A1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2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2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2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1:14" ht="12">
      <c r="A18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2">
      <c r="A19"/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1:14" ht="12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ht="12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ht="12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ht="12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4" ht="12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1:14" ht="12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2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2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2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2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2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2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2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2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2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2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4" ht="12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2">
      <c r="A41"/>
      <c r="B41"/>
      <c r="C41"/>
      <c r="D41"/>
      <c r="E41"/>
      <c r="F41"/>
      <c r="G41"/>
      <c r="H41"/>
      <c r="I41"/>
      <c r="J41"/>
      <c r="K41"/>
      <c r="L41"/>
      <c r="M41"/>
      <c r="N41"/>
    </row>
    <row r="42" spans="1:14" ht="12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ht="12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ht="12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ht="12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ht="12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ht="12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ht="12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ht="12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ht="12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ht="12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12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ht="12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ht="12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2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2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2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1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</row>
    <row r="86" spans="1:14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</row>
    <row r="119" spans="1:14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1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1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1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1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1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1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1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1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</sheetData>
  <printOptions/>
  <pageMargins left="0.5" right="0.5" top="0.5" bottom="0.5" header="0.5" footer="0.5"/>
  <pageSetup fitToHeight="3" fitToWidth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Trial User</cp:lastModifiedBy>
  <cp:lastPrinted>2004-02-08T18:01:46Z</cp:lastPrinted>
  <dcterms:created xsi:type="dcterms:W3CDTF">2003-02-03T01:12:55Z</dcterms:created>
  <dcterms:modified xsi:type="dcterms:W3CDTF">2004-02-05T06:10:27Z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